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2" i="1"/>
  <c r="CG32" i="1"/>
  <c r="CG15" i="1"/>
  <c r="CG14" i="1"/>
  <c r="CG61" i="1"/>
  <c r="CG40" i="1"/>
  <c r="CG35" i="1"/>
  <c r="CG99" i="1"/>
  <c r="CG34" i="1"/>
  <c r="CG94" i="1"/>
  <c r="CG83" i="1"/>
  <c r="CG56" i="1"/>
  <c r="CG57" i="1"/>
  <c r="CG27" i="1"/>
  <c r="CG76" i="1"/>
  <c r="CG58" i="1"/>
  <c r="CG64" i="1"/>
  <c r="CG82" i="1"/>
  <c r="CG78" i="1"/>
  <c r="CG81" i="1"/>
  <c r="CG88" i="1"/>
  <c r="CG69" i="1"/>
  <c r="CG36" i="1"/>
  <c r="CG65" i="1"/>
  <c r="CG53" i="1"/>
  <c r="CG74" i="1"/>
  <c r="CG38" i="1"/>
  <c r="CG92" i="1"/>
  <c r="CG42" i="1"/>
  <c r="CG54" i="1"/>
  <c r="CG50" i="1"/>
  <c r="CG44" i="1"/>
  <c r="CG71" i="1"/>
  <c r="CG25" i="1"/>
  <c r="CG47" i="1"/>
  <c r="CG23" i="1"/>
  <c r="CG75" i="1"/>
  <c r="CG48" i="1"/>
  <c r="CG97" i="1"/>
  <c r="CG26" i="1"/>
  <c r="CG95" i="1"/>
  <c r="CG45" i="1"/>
  <c r="CG87" i="1"/>
  <c r="CG60" i="1"/>
  <c r="CG84" i="1"/>
  <c r="CG70" i="1"/>
  <c r="CG18" i="1"/>
  <c r="CG46" i="1"/>
  <c r="CG24" i="1"/>
  <c r="CG86" i="1"/>
  <c r="CG68" i="1"/>
  <c r="CG77" i="1"/>
  <c r="CG59" i="1"/>
  <c r="CG90" i="1"/>
  <c r="CG17" i="1"/>
  <c r="CG66" i="1"/>
  <c r="CG21" i="1"/>
  <c r="CG96" i="1"/>
  <c r="CG19" i="1"/>
  <c r="CG62" i="1"/>
  <c r="CG93" i="1"/>
  <c r="CG73" i="1"/>
  <c r="CG12" i="1"/>
  <c r="CG63" i="1"/>
  <c r="CG29" i="1"/>
  <c r="CG67" i="1"/>
  <c r="CG39" i="1"/>
  <c r="CG22" i="1"/>
  <c r="CG31" i="1"/>
  <c r="CG20" i="1"/>
  <c r="CG89" i="1"/>
  <c r="CG98" i="1"/>
  <c r="CG100" i="1"/>
  <c r="CG52" i="1"/>
  <c r="CG43" i="1"/>
  <c r="CG41" i="1"/>
  <c r="CG16" i="1"/>
  <c r="CG37" i="1"/>
  <c r="CG28" i="1"/>
  <c r="CG91" i="1"/>
  <c r="CG30" i="1"/>
  <c r="CG72" i="1"/>
  <c r="CG33" i="1"/>
  <c r="CG49" i="1"/>
  <c r="CG80" i="1"/>
  <c r="CG51" i="1"/>
  <c r="CG55" i="1"/>
  <c r="CG85" i="1"/>
  <c r="CG13" i="1"/>
  <c r="CF32" i="1"/>
  <c r="CF15" i="1"/>
  <c r="CF14" i="1"/>
  <c r="CF61" i="1"/>
  <c r="CF40" i="1"/>
  <c r="CF35" i="1"/>
  <c r="CF99" i="1"/>
  <c r="CF34" i="1"/>
  <c r="CF94" i="1"/>
  <c r="CF83" i="1"/>
  <c r="CF56" i="1"/>
  <c r="CF57" i="1"/>
  <c r="CF27" i="1"/>
  <c r="CF76" i="1"/>
  <c r="CF58" i="1"/>
  <c r="CF64" i="1"/>
  <c r="CF82" i="1"/>
  <c r="CF78" i="1"/>
  <c r="CF81" i="1"/>
  <c r="CF88" i="1"/>
  <c r="CF69" i="1"/>
  <c r="CF36" i="1"/>
  <c r="CF65" i="1"/>
  <c r="CF53" i="1"/>
  <c r="CF74" i="1"/>
  <c r="CF38" i="1"/>
  <c r="CF92" i="1"/>
  <c r="CF42" i="1"/>
  <c r="CF54" i="1"/>
  <c r="CF50" i="1"/>
  <c r="CF44" i="1"/>
  <c r="CF71" i="1"/>
  <c r="CF25" i="1"/>
  <c r="CF47" i="1"/>
  <c r="CF23" i="1"/>
  <c r="CF75" i="1"/>
  <c r="CF48" i="1"/>
  <c r="CF97" i="1"/>
  <c r="CF26" i="1"/>
  <c r="CF95" i="1"/>
  <c r="CF45" i="1"/>
  <c r="CF87" i="1"/>
  <c r="CF60" i="1"/>
  <c r="CF84" i="1"/>
  <c r="CF70" i="1"/>
  <c r="CF18" i="1"/>
  <c r="CF46" i="1"/>
  <c r="CF24" i="1"/>
  <c r="CF86" i="1"/>
  <c r="CF68" i="1"/>
  <c r="CF77" i="1"/>
  <c r="CF59" i="1"/>
  <c r="CF90" i="1"/>
  <c r="CF17" i="1"/>
  <c r="CF66" i="1"/>
  <c r="CF21" i="1"/>
  <c r="CF96" i="1"/>
  <c r="CF19" i="1"/>
  <c r="CF62" i="1"/>
  <c r="CF93" i="1"/>
  <c r="CF73" i="1"/>
  <c r="CF12" i="1"/>
  <c r="CF63" i="1"/>
  <c r="CF29" i="1"/>
  <c r="CF67" i="1"/>
  <c r="CF39" i="1"/>
  <c r="CF22" i="1"/>
  <c r="CF31" i="1"/>
  <c r="CF20" i="1"/>
  <c r="CF89" i="1"/>
  <c r="CF98" i="1"/>
  <c r="CF100" i="1"/>
  <c r="CF52" i="1"/>
  <c r="CF43" i="1"/>
  <c r="CF41" i="1"/>
  <c r="CF16" i="1"/>
  <c r="CF37" i="1"/>
  <c r="CF28" i="1"/>
  <c r="CF91" i="1"/>
  <c r="CF30" i="1"/>
  <c r="CF72" i="1"/>
  <c r="CF33" i="1"/>
  <c r="CF49" i="1"/>
  <c r="CF80" i="1"/>
  <c r="CF51" i="1"/>
  <c r="CF55" i="1"/>
  <c r="CF85" i="1"/>
  <c r="CF13" i="1"/>
  <c r="CG79" i="1"/>
  <c r="CF79" i="1"/>
  <c r="CA32" i="1"/>
  <c r="CC32" i="1" s="1"/>
  <c r="CA15" i="1"/>
  <c r="CC15" i="1" s="1"/>
  <c r="CA14" i="1"/>
  <c r="CC14" i="1" s="1"/>
  <c r="CA61" i="1"/>
  <c r="CC61" i="1" s="1"/>
  <c r="CA40" i="1"/>
  <c r="CC40" i="1" s="1"/>
  <c r="CA35" i="1"/>
  <c r="CC35" i="1" s="1"/>
  <c r="CA99" i="1"/>
  <c r="CC99" i="1" s="1"/>
  <c r="CA34" i="1"/>
  <c r="CC34" i="1" s="1"/>
  <c r="CA94" i="1"/>
  <c r="CC94" i="1" s="1"/>
  <c r="CA83" i="1"/>
  <c r="CC83" i="1" s="1"/>
  <c r="CA56" i="1"/>
  <c r="CC56" i="1" s="1"/>
  <c r="CA57" i="1"/>
  <c r="CC57" i="1" s="1"/>
  <c r="CA27" i="1"/>
  <c r="CC27" i="1" s="1"/>
  <c r="CA76" i="1"/>
  <c r="CC76" i="1" s="1"/>
  <c r="CA58" i="1"/>
  <c r="CC58" i="1" s="1"/>
  <c r="CA64" i="1"/>
  <c r="CC64" i="1" s="1"/>
  <c r="CA82" i="1"/>
  <c r="CC82" i="1" s="1"/>
  <c r="CA78" i="1"/>
  <c r="CC78" i="1" s="1"/>
  <c r="CA81" i="1"/>
  <c r="CC81" i="1" s="1"/>
  <c r="CA88" i="1"/>
  <c r="CC88" i="1" s="1"/>
  <c r="CA69" i="1"/>
  <c r="CC69" i="1" s="1"/>
  <c r="CA36" i="1"/>
  <c r="CC36" i="1" s="1"/>
  <c r="CA65" i="1"/>
  <c r="CC65" i="1" s="1"/>
  <c r="CA53" i="1"/>
  <c r="CC53" i="1" s="1"/>
  <c r="CA74" i="1"/>
  <c r="CC74" i="1" s="1"/>
  <c r="CA38" i="1"/>
  <c r="CC38" i="1" s="1"/>
  <c r="CA92" i="1"/>
  <c r="CC92" i="1" s="1"/>
  <c r="CA42" i="1"/>
  <c r="CC42" i="1" s="1"/>
  <c r="CA54" i="1"/>
  <c r="CC54" i="1" s="1"/>
  <c r="CA50" i="1"/>
  <c r="CC50" i="1" s="1"/>
  <c r="CA44" i="1"/>
  <c r="CC44" i="1" s="1"/>
  <c r="CA71" i="1"/>
  <c r="CC71" i="1" s="1"/>
  <c r="CA25" i="1"/>
  <c r="CC25" i="1" s="1"/>
  <c r="CA47" i="1"/>
  <c r="CC47" i="1" s="1"/>
  <c r="CA23" i="1"/>
  <c r="CC23" i="1" s="1"/>
  <c r="CA75" i="1"/>
  <c r="CC75" i="1" s="1"/>
  <c r="CA48" i="1"/>
  <c r="CC48" i="1" s="1"/>
  <c r="CA97" i="1"/>
  <c r="CC97" i="1" s="1"/>
  <c r="CA26" i="1"/>
  <c r="CC26" i="1" s="1"/>
  <c r="CA95" i="1"/>
  <c r="CC95" i="1" s="1"/>
  <c r="CA45" i="1"/>
  <c r="CC45" i="1" s="1"/>
  <c r="CA87" i="1"/>
  <c r="CC87" i="1" s="1"/>
  <c r="CA60" i="1"/>
  <c r="CC60" i="1" s="1"/>
  <c r="CA84" i="1"/>
  <c r="CC84" i="1" s="1"/>
  <c r="CA70" i="1"/>
  <c r="CC70" i="1" s="1"/>
  <c r="CA18" i="1"/>
  <c r="CC18" i="1" s="1"/>
  <c r="CA46" i="1"/>
  <c r="CC46" i="1" s="1"/>
  <c r="CA24" i="1"/>
  <c r="CC24" i="1" s="1"/>
  <c r="CA86" i="1"/>
  <c r="CC86" i="1" s="1"/>
  <c r="CA68" i="1"/>
  <c r="CC68" i="1" s="1"/>
  <c r="CA77" i="1"/>
  <c r="CC77" i="1" s="1"/>
  <c r="CA59" i="1"/>
  <c r="CC59" i="1" s="1"/>
  <c r="CA90" i="1"/>
  <c r="CC90" i="1" s="1"/>
  <c r="CA17" i="1"/>
  <c r="CC17" i="1" s="1"/>
  <c r="CA66" i="1"/>
  <c r="CC66" i="1" s="1"/>
  <c r="CA21" i="1"/>
  <c r="CC21" i="1" s="1"/>
  <c r="CA96" i="1"/>
  <c r="CC96" i="1" s="1"/>
  <c r="CA19" i="1"/>
  <c r="CC19" i="1" s="1"/>
  <c r="CA62" i="1"/>
  <c r="CC62" i="1" s="1"/>
  <c r="CA93" i="1"/>
  <c r="CC93" i="1" s="1"/>
  <c r="CA73" i="1"/>
  <c r="CC73" i="1" s="1"/>
  <c r="CA12" i="1"/>
  <c r="CC12" i="1" s="1"/>
  <c r="CA63" i="1"/>
  <c r="CC63" i="1" s="1"/>
  <c r="CA29" i="1"/>
  <c r="CC29" i="1" s="1"/>
  <c r="CA67" i="1"/>
  <c r="CC67" i="1" s="1"/>
  <c r="CA39" i="1"/>
  <c r="CC39" i="1" s="1"/>
  <c r="CA22" i="1"/>
  <c r="CC22" i="1" s="1"/>
  <c r="CA31" i="1"/>
  <c r="CC31" i="1" s="1"/>
  <c r="CA20" i="1"/>
  <c r="CC20" i="1" s="1"/>
  <c r="CA89" i="1"/>
  <c r="CC89" i="1" s="1"/>
  <c r="CA98" i="1"/>
  <c r="CC98" i="1" s="1"/>
  <c r="CA100" i="1"/>
  <c r="CC100" i="1" s="1"/>
  <c r="CA52" i="1"/>
  <c r="CC52" i="1" s="1"/>
  <c r="CA43" i="1"/>
  <c r="CC43" i="1" s="1"/>
  <c r="CA41" i="1"/>
  <c r="CC41" i="1" s="1"/>
  <c r="CA16" i="1"/>
  <c r="CC16" i="1" s="1"/>
  <c r="CA37" i="1"/>
  <c r="CC37" i="1" s="1"/>
  <c r="CA28" i="1"/>
  <c r="CC28" i="1" s="1"/>
  <c r="CA91" i="1"/>
  <c r="CC91" i="1" s="1"/>
  <c r="CA30" i="1"/>
  <c r="CC30" i="1" s="1"/>
  <c r="CA72" i="1"/>
  <c r="CC72" i="1" s="1"/>
  <c r="CA33" i="1"/>
  <c r="CC33" i="1" s="1"/>
  <c r="CA49" i="1"/>
  <c r="CC49" i="1" s="1"/>
  <c r="CA80" i="1"/>
  <c r="CC80" i="1" s="1"/>
  <c r="CA51" i="1"/>
  <c r="CC51" i="1" s="1"/>
  <c r="CA55" i="1"/>
  <c r="CC55" i="1" s="1"/>
  <c r="CA85" i="1"/>
  <c r="CC85" i="1" s="1"/>
  <c r="CA13" i="1"/>
  <c r="CC13" i="1" s="1"/>
  <c r="CA79" i="1"/>
  <c r="CC7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3" i="2"/>
</calcChain>
</file>

<file path=xl/sharedStrings.xml><?xml version="1.0" encoding="utf-8"?>
<sst xmlns="http://schemas.openxmlformats.org/spreadsheetml/2006/main" count="9039" uniqueCount="380">
  <si>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</si>
  <si>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</si>
  <si>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</si>
  <si>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</si>
  <si>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</si>
  <si>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</si>
  <si>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</si>
  <si>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</si>
  <si>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</si>
  <si>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</si>
  <si>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</si>
  <si>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</si>
  <si>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</si>
  <si>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</si>
  <si>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</si>
  <si>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</si>
  <si>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</si>
  <si>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</si>
  <si>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</si>
  <si>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</si>
  <si>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</si>
  <si>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</si>
  <si>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</si>
  <si>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</si>
  <si>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</si>
  <si>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</si>
  <si>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</si>
  <si>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</si>
  <si>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</si>
  <si>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</si>
  <si>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</si>
  <si>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</si>
  <si>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</si>
  <si>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</si>
  <si>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</si>
  <si>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</si>
  <si>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Белоцерковский Алексей Александрович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</si>
  <si>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</si>
  <si>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</si>
  <si>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</si>
  <si>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</si>
  <si>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</si>
  <si>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</si>
  <si>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</si>
  <si>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Большаков Иван Дмитриевич</t>
  </si>
  <si>
    <t>Боровских Дмитрий Андреевич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</si>
  <si>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</si>
  <si>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</si>
  <si>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</si>
  <si>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</si>
  <si>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</si>
  <si>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</si>
  <si>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Вишневский Иван Дмитриевич</t>
  </si>
  <si>
    <t>Воробьев Максим Викторович</t>
  </si>
  <si>
    <t>Выдрина Светлана Владимировна</t>
  </si>
  <si>
    <t>Головко Алёна Витальевна</t>
  </si>
  <si>
    <t>Головнин Виктор Игоревич</t>
  </si>
  <si>
    <t>Голтаев Александр Дмитриевич</t>
  </si>
  <si>
    <t>Де_Ротшильд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</si>
  <si>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</si>
  <si>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</si>
  <si>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</si>
  <si>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Джанджгава Саба Дмитриевич</t>
  </si>
  <si>
    <t>Долгалева Ирина Игоревна</t>
  </si>
  <si>
    <t>Дунаева Мария Михайловна</t>
  </si>
  <si>
    <t>Евстратова Елена Игоревна</t>
  </si>
  <si>
    <t>Елсакова Анна Васильевна</t>
  </si>
  <si>
    <t>Зосим Илья Петрович</t>
  </si>
  <si>
    <t>Каледин Максим Львович</t>
  </si>
  <si>
    <t>Коньшина Анастасия Валериевна</t>
  </si>
  <si>
    <t>Корытова Александра Олеговна</t>
  </si>
  <si>
    <t>Краев Анатолий Дмитриевич</t>
  </si>
  <si>
    <t>Краснова Дарья Сергеевна</t>
  </si>
  <si>
    <t>Красноштанов Роберт Максимович</t>
  </si>
  <si>
    <t>Кувшинова Дария Михайловна</t>
  </si>
  <si>
    <t>Кужельный Александр Юрьевич</t>
  </si>
  <si>
    <t>Кузнецов Сергей Юрьевич</t>
  </si>
  <si>
    <t>Кузьмина Дарья Павловна</t>
  </si>
  <si>
    <t>Кулакова Анастасия Сергеевна</t>
  </si>
  <si>
    <t>Кульпина Ксения Александровна</t>
  </si>
  <si>
    <t>Леонтьева Анастасия Александровна</t>
  </si>
  <si>
    <t>Марданов Эльмир Фларитович</t>
  </si>
  <si>
    <t>Масленникова Мария Сергеевна</t>
  </si>
  <si>
    <t>Милеев Алексей Юрьевич</t>
  </si>
  <si>
    <t>Мирошников Евгений Павлович</t>
  </si>
  <si>
    <t>Михеева Мария Александровна</t>
  </si>
  <si>
    <t>Москаленко Алим -</t>
  </si>
  <si>
    <t>Муравьева Виктория Валерьевна</t>
  </si>
  <si>
    <t>Мусин Тимур Ильдарович</t>
  </si>
  <si>
    <t>Наговицына Марина Владимировна</t>
  </si>
  <si>
    <t>Оганесян Левон Артурович</t>
  </si>
  <si>
    <t>Папава Илона Элгуджаевна</t>
  </si>
  <si>
    <t>Петренко Илья Алексеевич</t>
  </si>
  <si>
    <t>Петров Михаил Владимирович</t>
  </si>
  <si>
    <t>Петухов Даниил Станиславович</t>
  </si>
  <si>
    <t>Потапкин Тимур Эдуардович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</si>
  <si>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</si>
  <si>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</si>
  <si>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</si>
  <si>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</si>
  <si>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Сечкарев Владимир Викторович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</si>
  <si>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</si>
  <si>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</si>
  <si>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</si>
  <si>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</si>
  <si>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Тлябичева Диана Родионовна</t>
  </si>
  <si>
    <t>Тупицын Андрей Викторович</t>
  </si>
  <si>
    <t>Туркина Анна Александровна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</si>
  <si>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</si>
  <si>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</si>
  <si>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</si>
  <si>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</si>
  <si>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</si>
  <si>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</si>
  <si>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Червоненкис Илья Михайлович</t>
  </si>
  <si>
    <t>Шемендюк Александр Андреевич</t>
  </si>
  <si>
    <t>Шимановская Лидия Александровна</t>
  </si>
  <si>
    <t>Щавровский Александр Павлович</t>
  </si>
  <si>
    <t>Щедрин Роман Александрович</t>
  </si>
  <si>
    <t>Щелокова Дарья Сергеевна</t>
  </si>
  <si>
    <t>Щигорцова Юлия Александровна</t>
  </si>
  <si>
    <t>Яголковский Андрей Сергеевич</t>
  </si>
  <si>
    <t>Яковенко Елизавета Александровна</t>
  </si>
  <si>
    <t>Яруллин Рамиль Ильдарович</t>
  </si>
  <si>
    <t>201ПМ</t>
  </si>
  <si>
    <t>Вишневский</t>
  </si>
  <si>
    <t>Иван</t>
  </si>
  <si>
    <t>Дмитриевич</t>
  </si>
  <si>
    <t>М141БПМИИ194</t>
  </si>
  <si>
    <t>Алгебра и геометрия</t>
  </si>
  <si>
    <t>Экзамен</t>
  </si>
  <si>
    <t>2013/2014 учебный год 3 модуль</t>
  </si>
  <si>
    <t>ikExternalPassed</t>
  </si>
  <si>
    <t>stCommon</t>
  </si>
  <si>
    <t>203ПМ</t>
  </si>
  <si>
    <t>Яголковский</t>
  </si>
  <si>
    <t>Андрей</t>
  </si>
  <si>
    <t>Сергеевич</t>
  </si>
  <si>
    <t>Геометрия и алгебра</t>
  </si>
  <si>
    <t>Фомин</t>
  </si>
  <si>
    <t>Павел</t>
  </si>
  <si>
    <t>Андреевич</t>
  </si>
  <si>
    <t>Яруллин</t>
  </si>
  <si>
    <t>Рамиль</t>
  </si>
  <si>
    <t>Ильдарович</t>
  </si>
  <si>
    <t>Кулакова</t>
  </si>
  <si>
    <t>Анастасия</t>
  </si>
  <si>
    <t>Сергеевна</t>
  </si>
  <si>
    <t>Большаков</t>
  </si>
  <si>
    <t>Филин</t>
  </si>
  <si>
    <t>Дмитрий</t>
  </si>
  <si>
    <t>Краснова</t>
  </si>
  <si>
    <t>Дарья</t>
  </si>
  <si>
    <t>Бодиштяну</t>
  </si>
  <si>
    <t>Валерия</t>
  </si>
  <si>
    <t>Игоревна</t>
  </si>
  <si>
    <t>Варданян</t>
  </si>
  <si>
    <t>Гегам</t>
  </si>
  <si>
    <t>Сейранович</t>
  </si>
  <si>
    <t>Долгалева</t>
  </si>
  <si>
    <t>Ирина</t>
  </si>
  <si>
    <t>Ходырева</t>
  </si>
  <si>
    <t>Виктория</t>
  </si>
  <si>
    <t>Константиновна</t>
  </si>
  <si>
    <t>Шемендюк</t>
  </si>
  <si>
    <t>Александр</t>
  </si>
  <si>
    <t>Щавровский</t>
  </si>
  <si>
    <t>Павлович</t>
  </si>
  <si>
    <t>Щигорцова</t>
  </si>
  <si>
    <t>Юлия</t>
  </si>
  <si>
    <t>Александровна</t>
  </si>
  <si>
    <t>Ахметгареева</t>
  </si>
  <si>
    <t>Альбина</t>
  </si>
  <si>
    <t>Рамилевна</t>
  </si>
  <si>
    <t>202ПМ</t>
  </si>
  <si>
    <t>Васькин</t>
  </si>
  <si>
    <t>Демидова</t>
  </si>
  <si>
    <t>Анатольевна</t>
  </si>
  <si>
    <t>Денисов</t>
  </si>
  <si>
    <t>Михайлович</t>
  </si>
  <si>
    <t>Елсакова</t>
  </si>
  <si>
    <t>Анна</t>
  </si>
  <si>
    <t>Васильевна</t>
  </si>
  <si>
    <t>Кузнецов</t>
  </si>
  <si>
    <t>Сергей</t>
  </si>
  <si>
    <t>Юрьевич</t>
  </si>
  <si>
    <t>Степанюк</t>
  </si>
  <si>
    <t>Дмитриевна</t>
  </si>
  <si>
    <t>Тюрюмина</t>
  </si>
  <si>
    <t>Элла</t>
  </si>
  <si>
    <t>Яковлевна</t>
  </si>
  <si>
    <t>Федорова</t>
  </si>
  <si>
    <t>Лидия</t>
  </si>
  <si>
    <t>Павловна</t>
  </si>
  <si>
    <t>Аланов</t>
  </si>
  <si>
    <t>Айбек</t>
  </si>
  <si>
    <t>Арстанбекович</t>
  </si>
  <si>
    <t>Верезубова</t>
  </si>
  <si>
    <t>Щедрин</t>
  </si>
  <si>
    <t>Роман</t>
  </si>
  <si>
    <t>Александрович</t>
  </si>
  <si>
    <t>Марданов</t>
  </si>
  <si>
    <t>Эльмир</t>
  </si>
  <si>
    <t>Фларитович</t>
  </si>
  <si>
    <t>Тиунов</t>
  </si>
  <si>
    <t>Тупицын</t>
  </si>
  <si>
    <t>Викторович</t>
  </si>
  <si>
    <t>Дунаева</t>
  </si>
  <si>
    <t>Мария</t>
  </si>
  <si>
    <t>Михайловна</t>
  </si>
  <si>
    <t>Боровских</t>
  </si>
  <si>
    <t>Головко</t>
  </si>
  <si>
    <t>Алёна</t>
  </si>
  <si>
    <t>Витальевна</t>
  </si>
  <si>
    <t>Голтаев</t>
  </si>
  <si>
    <t>Демченко</t>
  </si>
  <si>
    <t>Константинович</t>
  </si>
  <si>
    <t>Зосим</t>
  </si>
  <si>
    <t>Илья</t>
  </si>
  <si>
    <t>Петрович</t>
  </si>
  <si>
    <t>Кузьмина</t>
  </si>
  <si>
    <t>Леонтьева</t>
  </si>
  <si>
    <t>Михеева</t>
  </si>
  <si>
    <t>Муравьева</t>
  </si>
  <si>
    <t>Валерьевна</t>
  </si>
  <si>
    <t>Мусин</t>
  </si>
  <si>
    <t>Тимур</t>
  </si>
  <si>
    <t>Щелокова</t>
  </si>
  <si>
    <t>Аверченкова</t>
  </si>
  <si>
    <t>Владимировна</t>
  </si>
  <si>
    <t>Варзин</t>
  </si>
  <si>
    <t>Евгений</t>
  </si>
  <si>
    <t>Игоревич</t>
  </si>
  <si>
    <t>Масленникова</t>
  </si>
  <si>
    <t>Петухов</t>
  </si>
  <si>
    <t>Даниил</t>
  </si>
  <si>
    <t>Станиславович</t>
  </si>
  <si>
    <t>Потапкин</t>
  </si>
  <si>
    <t>Эдуардович</t>
  </si>
  <si>
    <t>ikPlanned</t>
  </si>
  <si>
    <t>Воробьев</t>
  </si>
  <si>
    <t>Максим</t>
  </si>
  <si>
    <t>Выдрина</t>
  </si>
  <si>
    <t>Светлана</t>
  </si>
  <si>
    <t>Головнин</t>
  </si>
  <si>
    <t>Виктор</t>
  </si>
  <si>
    <t>М141БПМИИ198</t>
  </si>
  <si>
    <t>Кульпина</t>
  </si>
  <si>
    <t>Ксения</t>
  </si>
  <si>
    <t>m030313000177</t>
  </si>
  <si>
    <t>Мирошников</t>
  </si>
  <si>
    <t>Москаленко</t>
  </si>
  <si>
    <t>Алим</t>
  </si>
  <si>
    <t>-</t>
  </si>
  <si>
    <t>Оганесян</t>
  </si>
  <si>
    <t>Левон</t>
  </si>
  <si>
    <t>Артурович</t>
  </si>
  <si>
    <t>Сечкарев</t>
  </si>
  <si>
    <t>Владимир</t>
  </si>
  <si>
    <t>Тлябичева</t>
  </si>
  <si>
    <t>Диана</t>
  </si>
  <si>
    <t>Родионовна</t>
  </si>
  <si>
    <t>Шимановская</t>
  </si>
  <si>
    <t>116-24/11-158</t>
  </si>
  <si>
    <t>Яковенко</t>
  </si>
  <si>
    <t>Елизавета</t>
  </si>
  <si>
    <t>Анохин</t>
  </si>
  <si>
    <t>Алексей</t>
  </si>
  <si>
    <t>Бурмистров</t>
  </si>
  <si>
    <t>Бутенко</t>
  </si>
  <si>
    <t>Олегович</t>
  </si>
  <si>
    <t>Де_Ротшильд</t>
  </si>
  <si>
    <t>Ярославна</t>
  </si>
  <si>
    <t>Джанджгава</t>
  </si>
  <si>
    <t>Саба</t>
  </si>
  <si>
    <t>Красноштанов</t>
  </si>
  <si>
    <t>Роберт</t>
  </si>
  <si>
    <t>Максимович</t>
  </si>
  <si>
    <t>Петренко</t>
  </si>
  <si>
    <t>Алексеевич</t>
  </si>
  <si>
    <t>Савицкий</t>
  </si>
  <si>
    <t>Евстратова</t>
  </si>
  <si>
    <t>Елена</t>
  </si>
  <si>
    <t>Коньшина</t>
  </si>
  <si>
    <t>Валериевна</t>
  </si>
  <si>
    <t>Савостьянов</t>
  </si>
  <si>
    <t>Ховричев</t>
  </si>
  <si>
    <t>Михаил</t>
  </si>
  <si>
    <t>Аркадьевич</t>
  </si>
  <si>
    <t>Александров</t>
  </si>
  <si>
    <t>Никита</t>
  </si>
  <si>
    <t>Ахметзянова</t>
  </si>
  <si>
    <t>Алина</t>
  </si>
  <si>
    <t>Фанисовна</t>
  </si>
  <si>
    <t>Корытова</t>
  </si>
  <si>
    <t>Александра</t>
  </si>
  <si>
    <t>Олеговна</t>
  </si>
  <si>
    <t>Кувшинова</t>
  </si>
  <si>
    <t>Дария</t>
  </si>
  <si>
    <t>Милеев</t>
  </si>
  <si>
    <t>Наговицына</t>
  </si>
  <si>
    <t>Марина</t>
  </si>
  <si>
    <t>Папава</t>
  </si>
  <si>
    <t>Илона</t>
  </si>
  <si>
    <t>Элгуджаевна</t>
  </si>
  <si>
    <t>Петров</t>
  </si>
  <si>
    <t>Владимирович</t>
  </si>
  <si>
    <t>Антон</t>
  </si>
  <si>
    <t>Сафин</t>
  </si>
  <si>
    <t>Маратович</t>
  </si>
  <si>
    <t>Судариков</t>
  </si>
  <si>
    <t>Константин</t>
  </si>
  <si>
    <t>Стеценко</t>
  </si>
  <si>
    <t>Макар</t>
  </si>
  <si>
    <t>Каледин</t>
  </si>
  <si>
    <t>Львович</t>
  </si>
  <si>
    <t>m02213000102</t>
  </si>
  <si>
    <t>ikRegDepPassed</t>
  </si>
  <si>
    <t>Краев</t>
  </si>
  <si>
    <t>Анатолий</t>
  </si>
  <si>
    <t>302ПМ</t>
  </si>
  <si>
    <t>Белоцерковский</t>
  </si>
  <si>
    <t>Иностранный язык (английский)</t>
  </si>
  <si>
    <t>Кужельный</t>
  </si>
  <si>
    <t>М141БПМИИ199</t>
  </si>
  <si>
    <t>Линейная алгебра</t>
  </si>
  <si>
    <t>Червоненкис</t>
  </si>
  <si>
    <t>2.5/1100-42</t>
  </si>
  <si>
    <t>Математический анализ</t>
  </si>
  <si>
    <t>ikPassed</t>
  </si>
  <si>
    <t>Объектно-ориентированное программирование</t>
  </si>
  <si>
    <t>Основы информатики и программирования</t>
  </si>
  <si>
    <t>Визуализация аналитических расчетов Matlab-1</t>
  </si>
  <si>
    <t>Зачет</t>
  </si>
  <si>
    <t>stFacultative</t>
  </si>
  <si>
    <t>Основы информатики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</si>
  <si>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</si>
  <si>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</si>
  <si>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Теория вероятностей и математическая статистика</t>
  </si>
  <si>
    <t>Алгоритмы и структуры данных</t>
  </si>
  <si>
    <t>2013/2014 учебный год 4 модуль</t>
  </si>
  <si>
    <t>Архитектура компьютеров и операционные системы</t>
  </si>
  <si>
    <t>Дискретная математика</t>
  </si>
  <si>
    <t>Дискретный анализ</t>
  </si>
  <si>
    <t>Дифференциальные уравнения</t>
  </si>
  <si>
    <t>История философии</t>
  </si>
  <si>
    <t>stChoosen</t>
  </si>
  <si>
    <t>История цивилизации</t>
  </si>
  <si>
    <t>Курсовая работа</t>
  </si>
  <si>
    <t>Математическая логика и теория алгоритмов</t>
  </si>
  <si>
    <t>ikFirst</t>
  </si>
  <si>
    <t>Микроэкономика</t>
  </si>
  <si>
    <t>Многомерный анализ, интегралы и ряды</t>
  </si>
  <si>
    <t>Физическая культура</t>
  </si>
  <si>
    <t>Избранные главы линейной алгебры</t>
  </si>
  <si>
    <t>Иностранный язык</t>
  </si>
  <si>
    <t>История</t>
  </si>
  <si>
    <t>Культурология</t>
  </si>
  <si>
    <t>Научный семинар</t>
  </si>
  <si>
    <t>Практикум по дискретной математике на языке Python</t>
  </si>
  <si>
    <t>Практикум по математическому анализу</t>
  </si>
  <si>
    <t>Практикум по программированию</t>
  </si>
  <si>
    <t>Создание Интернет-проектов. Уровень 4. Основы языка программирования PHP</t>
  </si>
  <si>
    <t>Бюдж</t>
  </si>
  <si>
    <t>Комм</t>
  </si>
  <si>
    <t>Да</t>
  </si>
  <si>
    <t>н/я (ув)</t>
  </si>
  <si>
    <t>н/я</t>
  </si>
  <si>
    <t>нет оценки</t>
  </si>
  <si>
    <t>нет оценки *</t>
  </si>
  <si>
    <t>Дата выгрузки: 29.10.2014</t>
  </si>
  <si>
    <t>Период: c 2013/2014 учебный год II семестр по 2013/2014 учебный год II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</si>
  <si>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</si>
  <si>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информатика""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</si>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</sst>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K100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77" width="10.7109375" style="29" customWidth="1"/>
    <col min="78" max="81" width="10.7109375" style="13" customWidth="1"/>
    <col min="82" max="83" width="10.7109375" style="1" hidden="1" customWidth="1"/>
    <col min="84" max="84" width="10.7109375" style="13" customWidth="1"/>
    <col min="85" max="85" width="10.7109375" style="1" customWidth="1"/>
    <col min="86" max="88" width="10.7109375" style="1" hidden="1" customWidth="1"/>
    <col min="89" max="130" width="10.7109375" style="1" customWidth="1"/>
    <col min="131" max="16384" width="9.140625" style="1"/>
  </cols>
  <sheetData>
    <row r="1" spans="1:89" s="6" customFormat="1" ht="22.5" customHeight="1" x14ac:dyDescent="0.2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11"/>
      <c r="CA1" s="11"/>
      <c r="CB1" s="11"/>
      <c r="CC1" s="11"/>
      <c r="CF1" s="11"/>
    </row>
    <row r="2" spans="1:89" s="5" customFormat="1" ht="15.75" customHeight="1" x14ac:dyDescent="0.2">
      <c r="A2" s="22" t="s">
        <v>370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6"/>
      <c r="CA2" s="6"/>
      <c r="CB2" s="6"/>
      <c r="CC2" s="12"/>
      <c r="CF2" s="12"/>
    </row>
    <row r="3" spans="1:89" s="5" customFormat="1" ht="15.75" customHeight="1" x14ac:dyDescent="0.2">
      <c r="A3" s="22" t="s">
        <v>371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6"/>
      <c r="CA3" s="6"/>
      <c r="CB3" s="6"/>
      <c r="CC3" s="12"/>
      <c r="CF3" s="12"/>
    </row>
    <row r="4" spans="1:89" s="5" customFormat="1" ht="15.75" customHeight="1" x14ac:dyDescent="0.2">
      <c r="A4" s="22" t="s">
        <v>372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6"/>
      <c r="CA4" s="6"/>
      <c r="CB4" s="6"/>
      <c r="CC4" s="12"/>
      <c r="CF4" s="12"/>
    </row>
    <row r="5" spans="1:89" s="5" customFormat="1" ht="15.75" customHeight="1" x14ac:dyDescent="0.2">
      <c r="A5" s="22" t="s">
        <v>373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6"/>
      <c r="CA5" s="6"/>
      <c r="CB5" s="6"/>
      <c r="CC5" s="12"/>
      <c r="CF5" s="12"/>
    </row>
    <row r="6" spans="1:89" s="5" customFormat="1" ht="15.75" customHeight="1" x14ac:dyDescent="0.2">
      <c r="A6" s="22" t="s">
        <v>374</v>
      </c>
      <c r="B6" s="8"/>
      <c r="C6" s="4"/>
      <c r="D6" s="4"/>
      <c r="E6" s="4"/>
      <c r="F6" s="4"/>
      <c r="H6" s="28"/>
      <c r="I6" s="56"/>
      <c r="J6" s="28" t="s">
        <v>376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12"/>
      <c r="CA6" s="12"/>
      <c r="CB6" s="12"/>
      <c r="CC6" s="12"/>
      <c r="CF6" s="12"/>
    </row>
    <row r="7" spans="1:89" s="5" customFormat="1" ht="15.75" customHeight="1" x14ac:dyDescent="0.2">
      <c r="A7" s="19"/>
      <c r="B7" s="8"/>
      <c r="F7" s="14"/>
      <c r="H7" s="28"/>
      <c r="I7" s="57" t="s">
        <v>377</v>
      </c>
      <c r="J7" s="28" t="s">
        <v>378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12"/>
      <c r="CA7" s="12"/>
      <c r="CB7" s="12"/>
      <c r="CC7" s="12"/>
      <c r="CF7" s="12"/>
    </row>
    <row r="8" spans="1:89" s="2" customFormat="1" ht="20.25" customHeight="1" x14ac:dyDescent="0.2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131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 t="s">
        <v>340</v>
      </c>
      <c r="AE8" s="35" t="s">
        <v>340</v>
      </c>
      <c r="AF8" s="35" t="s">
        <v>340</v>
      </c>
      <c r="AG8" s="35" t="s">
        <v>340</v>
      </c>
      <c r="AH8" s="35" t="s">
        <v>340</v>
      </c>
      <c r="AI8" s="35" t="s">
        <v>340</v>
      </c>
      <c r="AJ8" s="35" t="s">
        <v>340</v>
      </c>
      <c r="AK8" s="35" t="s">
        <v>340</v>
      </c>
      <c r="AL8" s="35" t="s">
        <v>340</v>
      </c>
      <c r="AM8" s="35" t="s">
        <v>340</v>
      </c>
      <c r="AN8" s="35" t="s">
        <v>340</v>
      </c>
      <c r="AO8" s="35" t="s">
        <v>340</v>
      </c>
      <c r="AP8" s="35" t="s">
        <v>340</v>
      </c>
      <c r="AQ8" s="35" t="s">
        <v>340</v>
      </c>
      <c r="AR8" s="35" t="s">
        <v>340</v>
      </c>
      <c r="AS8" s="35" t="s">
        <v>340</v>
      </c>
      <c r="AT8" s="35" t="s">
        <v>340</v>
      </c>
      <c r="AU8" s="35" t="s">
        <v>340</v>
      </c>
      <c r="AV8" s="35" t="s">
        <v>340</v>
      </c>
      <c r="AW8" s="35" t="s">
        <v>340</v>
      </c>
      <c r="AX8" s="35" t="s">
        <v>340</v>
      </c>
      <c r="AY8" s="35" t="s">
        <v>340</v>
      </c>
      <c r="AZ8" s="35" t="s">
        <v>340</v>
      </c>
      <c r="BA8" s="35" t="s">
        <v>340</v>
      </c>
      <c r="BB8" s="35" t="s">
        <v>340</v>
      </c>
      <c r="BC8" s="35" t="s">
        <v>340</v>
      </c>
      <c r="BD8" s="35" t="s">
        <v>340</v>
      </c>
      <c r="BE8" s="35" t="s">
        <v>340</v>
      </c>
      <c r="BF8" s="35" t="s">
        <v>340</v>
      </c>
      <c r="BG8" s="35" t="s">
        <v>340</v>
      </c>
      <c r="BH8" s="35" t="s">
        <v>340</v>
      </c>
      <c r="BI8" s="35" t="s">
        <v>340</v>
      </c>
      <c r="BJ8" s="35" t="s">
        <v>340</v>
      </c>
      <c r="BK8" s="35" t="s">
        <v>340</v>
      </c>
      <c r="BL8" s="35" t="s">
        <v>340</v>
      </c>
      <c r="BM8" s="35" t="s">
        <v>340</v>
      </c>
      <c r="BN8" s="35" t="s">
        <v>340</v>
      </c>
      <c r="BO8" s="35" t="s">
        <v>340</v>
      </c>
      <c r="BP8" s="35" t="s">
        <v>340</v>
      </c>
      <c r="BQ8" s="35" t="s">
        <v>340</v>
      </c>
      <c r="BR8" s="35" t="s">
        <v>340</v>
      </c>
      <c r="BS8" s="35" t="s">
        <v>340</v>
      </c>
      <c r="BT8" s="35" t="s">
        <v>340</v>
      </c>
      <c r="BU8" s="35" t="s">
        <v>340</v>
      </c>
      <c r="BV8" s="35" t="s">
        <v>340</v>
      </c>
      <c r="BW8" s="35" t="s">
        <v>340</v>
      </c>
      <c r="BX8" s="35" t="s">
        <v>340</v>
      </c>
      <c r="BY8" s="35" t="s">
        <v>340</v>
      </c>
      <c r="BZ8" s="51" t="s">
        <v>25</v>
      </c>
      <c r="CA8" s="52" t="s">
        <v>27</v>
      </c>
      <c r="CB8" s="52" t="s">
        <v>28</v>
      </c>
      <c r="CC8" s="51" t="s">
        <v>29</v>
      </c>
      <c r="CD8" s="53" t="s">
        <v>5</v>
      </c>
      <c r="CE8" s="53" t="s">
        <v>6</v>
      </c>
      <c r="CF8" s="51" t="s">
        <v>24</v>
      </c>
      <c r="CG8" s="53" t="s">
        <v>7</v>
      </c>
      <c r="CH8" s="53" t="s">
        <v>30</v>
      </c>
      <c r="CI8" s="53" t="s">
        <v>31</v>
      </c>
    </row>
    <row r="9" spans="1:89" s="2" customFormat="1" ht="20.25" customHeight="1" x14ac:dyDescent="0.2">
      <c r="A9" s="31"/>
      <c r="B9" s="32"/>
      <c r="C9" s="31"/>
      <c r="D9" s="31"/>
      <c r="E9" s="31"/>
      <c r="F9" s="31"/>
      <c r="G9" s="25"/>
      <c r="H9" s="33" t="s">
        <v>130</v>
      </c>
      <c r="I9" s="34"/>
      <c r="J9" s="34"/>
      <c r="K9" s="34"/>
      <c r="L9" s="34"/>
      <c r="M9" s="34"/>
      <c r="N9" s="34"/>
      <c r="O9" s="34"/>
      <c r="P9" s="34"/>
      <c r="Q9" s="36" t="s">
        <v>333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6" t="s">
        <v>130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5" t="s">
        <v>333</v>
      </c>
      <c r="BG9" s="35" t="s">
        <v>333</v>
      </c>
      <c r="BH9" s="35" t="s">
        <v>333</v>
      </c>
      <c r="BI9" s="35" t="s">
        <v>333</v>
      </c>
      <c r="BJ9" s="35" t="s">
        <v>333</v>
      </c>
      <c r="BK9" s="35" t="s">
        <v>333</v>
      </c>
      <c r="BL9" s="35" t="s">
        <v>333</v>
      </c>
      <c r="BM9" s="35" t="s">
        <v>333</v>
      </c>
      <c r="BN9" s="35" t="s">
        <v>333</v>
      </c>
      <c r="BO9" s="35" t="s">
        <v>333</v>
      </c>
      <c r="BP9" s="35" t="s">
        <v>333</v>
      </c>
      <c r="BQ9" s="35" t="s">
        <v>333</v>
      </c>
      <c r="BR9" s="35" t="s">
        <v>333</v>
      </c>
      <c r="BS9" s="35" t="s">
        <v>333</v>
      </c>
      <c r="BT9" s="35" t="s">
        <v>333</v>
      </c>
      <c r="BU9" s="35" t="s">
        <v>333</v>
      </c>
      <c r="BV9" s="35" t="s">
        <v>333</v>
      </c>
      <c r="BW9" s="35" t="s">
        <v>333</v>
      </c>
      <c r="BX9" s="35" t="s">
        <v>333</v>
      </c>
      <c r="BY9" s="35" t="s">
        <v>333</v>
      </c>
      <c r="BZ9" s="51"/>
      <c r="CA9" s="52"/>
      <c r="CB9" s="52"/>
      <c r="CC9" s="51"/>
      <c r="CD9" s="53"/>
      <c r="CE9" s="53"/>
      <c r="CF9" s="51"/>
      <c r="CG9" s="53"/>
      <c r="CH9" s="53"/>
      <c r="CI9" s="53"/>
    </row>
    <row r="10" spans="1:89" s="3" customFormat="1" ht="200.1" customHeight="1" x14ac:dyDescent="0.2">
      <c r="A10" s="31"/>
      <c r="B10" s="32"/>
      <c r="C10" s="31"/>
      <c r="D10" s="31"/>
      <c r="E10" s="31"/>
      <c r="F10" s="31"/>
      <c r="G10" s="24" t="s">
        <v>26</v>
      </c>
      <c r="H10" s="37" t="s">
        <v>129</v>
      </c>
      <c r="I10" s="37" t="s">
        <v>138</v>
      </c>
      <c r="J10" s="37" t="s">
        <v>138</v>
      </c>
      <c r="K10" s="37" t="s">
        <v>138</v>
      </c>
      <c r="L10" s="37" t="s">
        <v>322</v>
      </c>
      <c r="M10" s="37" t="s">
        <v>325</v>
      </c>
      <c r="N10" s="37" t="s">
        <v>328</v>
      </c>
      <c r="O10" s="37" t="s">
        <v>330</v>
      </c>
      <c r="P10" s="37" t="s">
        <v>331</v>
      </c>
      <c r="Q10" s="37" t="s">
        <v>332</v>
      </c>
      <c r="R10" s="37" t="s">
        <v>332</v>
      </c>
      <c r="S10" s="37" t="s">
        <v>138</v>
      </c>
      <c r="T10" s="37" t="s">
        <v>328</v>
      </c>
      <c r="U10" s="37" t="s">
        <v>328</v>
      </c>
      <c r="V10" s="37" t="s">
        <v>335</v>
      </c>
      <c r="W10" s="37" t="s">
        <v>331</v>
      </c>
      <c r="X10" s="37" t="s">
        <v>331</v>
      </c>
      <c r="Y10" s="37" t="s">
        <v>331</v>
      </c>
      <c r="Z10" s="37" t="s">
        <v>331</v>
      </c>
      <c r="AA10" s="37" t="s">
        <v>336</v>
      </c>
      <c r="AB10" s="37" t="s">
        <v>337</v>
      </c>
      <c r="AC10" s="37" t="s">
        <v>338</v>
      </c>
      <c r="AD10" s="37" t="s">
        <v>339</v>
      </c>
      <c r="AE10" s="37" t="s">
        <v>341</v>
      </c>
      <c r="AF10" s="37" t="s">
        <v>342</v>
      </c>
      <c r="AG10" s="37" t="s">
        <v>342</v>
      </c>
      <c r="AH10" s="37" t="s">
        <v>343</v>
      </c>
      <c r="AI10" s="37" t="s">
        <v>344</v>
      </c>
      <c r="AJ10" s="37" t="s">
        <v>322</v>
      </c>
      <c r="AK10" s="37" t="s">
        <v>322</v>
      </c>
      <c r="AL10" s="37" t="s">
        <v>345</v>
      </c>
      <c r="AM10" s="37" t="s">
        <v>347</v>
      </c>
      <c r="AN10" s="37" t="s">
        <v>348</v>
      </c>
      <c r="AO10" s="37" t="s">
        <v>349</v>
      </c>
      <c r="AP10" s="37" t="s">
        <v>328</v>
      </c>
      <c r="AQ10" s="37" t="s">
        <v>328</v>
      </c>
      <c r="AR10" s="37" t="s">
        <v>328</v>
      </c>
      <c r="AS10" s="37" t="s">
        <v>328</v>
      </c>
      <c r="AT10" s="37" t="s">
        <v>351</v>
      </c>
      <c r="AU10" s="37" t="s">
        <v>351</v>
      </c>
      <c r="AV10" s="37" t="s">
        <v>351</v>
      </c>
      <c r="AW10" s="37" t="s">
        <v>352</v>
      </c>
      <c r="AX10" s="37" t="s">
        <v>330</v>
      </c>
      <c r="AY10" s="37" t="s">
        <v>331</v>
      </c>
      <c r="AZ10" s="37" t="s">
        <v>331</v>
      </c>
      <c r="BA10" s="37" t="s">
        <v>331</v>
      </c>
      <c r="BB10" s="37" t="s">
        <v>331</v>
      </c>
      <c r="BC10" s="37" t="s">
        <v>331</v>
      </c>
      <c r="BD10" s="37" t="s">
        <v>338</v>
      </c>
      <c r="BE10" s="37" t="s">
        <v>353</v>
      </c>
      <c r="BF10" s="37" t="s">
        <v>354</v>
      </c>
      <c r="BG10" s="37" t="s">
        <v>355</v>
      </c>
      <c r="BH10" s="37" t="s">
        <v>322</v>
      </c>
      <c r="BI10" s="37" t="s">
        <v>356</v>
      </c>
      <c r="BJ10" s="37" t="s">
        <v>345</v>
      </c>
      <c r="BK10" s="37" t="s">
        <v>345</v>
      </c>
      <c r="BL10" s="37" t="s">
        <v>347</v>
      </c>
      <c r="BM10" s="37" t="s">
        <v>357</v>
      </c>
      <c r="BN10" s="37" t="s">
        <v>358</v>
      </c>
      <c r="BO10" s="37" t="s">
        <v>358</v>
      </c>
      <c r="BP10" s="37" t="s">
        <v>358</v>
      </c>
      <c r="BQ10" s="37" t="s">
        <v>358</v>
      </c>
      <c r="BR10" s="37" t="s">
        <v>358</v>
      </c>
      <c r="BS10" s="37" t="s">
        <v>359</v>
      </c>
      <c r="BT10" s="37" t="s">
        <v>359</v>
      </c>
      <c r="BU10" s="37" t="s">
        <v>360</v>
      </c>
      <c r="BV10" s="37" t="s">
        <v>361</v>
      </c>
      <c r="BW10" s="37" t="s">
        <v>361</v>
      </c>
      <c r="BX10" s="37" t="s">
        <v>362</v>
      </c>
      <c r="BY10" s="37" t="s">
        <v>353</v>
      </c>
      <c r="BZ10" s="51"/>
      <c r="CA10" s="52"/>
      <c r="CB10" s="52"/>
      <c r="CC10" s="51"/>
      <c r="CD10" s="53"/>
      <c r="CE10" s="53"/>
      <c r="CF10" s="51"/>
      <c r="CG10" s="53"/>
      <c r="CH10" s="53"/>
      <c r="CI10" s="53"/>
    </row>
    <row r="11" spans="1:89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5"/>
      <c r="H11" s="38">
        <v>9</v>
      </c>
      <c r="I11" s="38">
        <v>3.75</v>
      </c>
      <c r="J11" s="38">
        <v>4</v>
      </c>
      <c r="K11" s="38">
        <v>5</v>
      </c>
      <c r="L11" s="38">
        <v>2.31</v>
      </c>
      <c r="M11" s="38">
        <v>2</v>
      </c>
      <c r="N11" s="38">
        <v>2</v>
      </c>
      <c r="O11" s="38">
        <v>3</v>
      </c>
      <c r="P11" s="38">
        <v>5</v>
      </c>
      <c r="Q11" s="38">
        <v>0</v>
      </c>
      <c r="R11" s="38">
        <v>1.5</v>
      </c>
      <c r="S11" s="38">
        <v>10</v>
      </c>
      <c r="T11" s="38">
        <v>4</v>
      </c>
      <c r="U11" s="38">
        <v>4.5</v>
      </c>
      <c r="V11" s="38">
        <v>2.5</v>
      </c>
      <c r="W11" s="38">
        <v>2.2200000000000002</v>
      </c>
      <c r="X11" s="38">
        <v>5</v>
      </c>
      <c r="Y11" s="38">
        <v>5.25</v>
      </c>
      <c r="Z11" s="38"/>
      <c r="AA11" s="38">
        <v>0</v>
      </c>
      <c r="AB11" s="38">
        <v>0</v>
      </c>
      <c r="AC11" s="38">
        <v>3.47</v>
      </c>
      <c r="AD11" s="38">
        <v>5</v>
      </c>
      <c r="AE11" s="38">
        <v>4</v>
      </c>
      <c r="AF11" s="38">
        <v>3</v>
      </c>
      <c r="AG11" s="38">
        <v>5</v>
      </c>
      <c r="AH11" s="38">
        <v>9</v>
      </c>
      <c r="AI11" s="38">
        <v>5</v>
      </c>
      <c r="AJ11" s="38">
        <v>3</v>
      </c>
      <c r="AK11" s="38">
        <v>3.33</v>
      </c>
      <c r="AL11" s="38">
        <v>6</v>
      </c>
      <c r="AM11" s="38">
        <v>3</v>
      </c>
      <c r="AN11" s="38">
        <v>5</v>
      </c>
      <c r="AO11" s="38">
        <v>5</v>
      </c>
      <c r="AP11" s="38">
        <v>2.5</v>
      </c>
      <c r="AQ11" s="38">
        <v>2.7800000000000002</v>
      </c>
      <c r="AR11" s="38">
        <v>4.17</v>
      </c>
      <c r="AS11" s="38">
        <v>14</v>
      </c>
      <c r="AT11" s="38">
        <v>2.44</v>
      </c>
      <c r="AU11" s="38">
        <v>4.5</v>
      </c>
      <c r="AV11" s="38">
        <v>5</v>
      </c>
      <c r="AW11" s="38">
        <v>4.5</v>
      </c>
      <c r="AX11" s="38">
        <v>3</v>
      </c>
      <c r="AY11" s="38">
        <v>2.7800000000000002</v>
      </c>
      <c r="AZ11" s="38">
        <v>2.92</v>
      </c>
      <c r="BA11" s="38">
        <v>3</v>
      </c>
      <c r="BB11" s="38">
        <v>4</v>
      </c>
      <c r="BC11" s="38"/>
      <c r="BD11" s="38">
        <v>2.2400000000000002</v>
      </c>
      <c r="BE11" s="38">
        <v>0.5</v>
      </c>
      <c r="BF11" s="38">
        <v>0</v>
      </c>
      <c r="BG11" s="38">
        <v>6</v>
      </c>
      <c r="BH11" s="38">
        <v>1.52</v>
      </c>
      <c r="BI11" s="38">
        <v>3</v>
      </c>
      <c r="BJ11" s="38">
        <v>3</v>
      </c>
      <c r="BK11" s="38">
        <v>4.5</v>
      </c>
      <c r="BL11" s="38">
        <v>3</v>
      </c>
      <c r="BM11" s="38">
        <v>3</v>
      </c>
      <c r="BN11" s="38">
        <v>0</v>
      </c>
      <c r="BO11" s="38">
        <v>0.5</v>
      </c>
      <c r="BP11" s="38">
        <v>1</v>
      </c>
      <c r="BQ11" s="38">
        <v>2</v>
      </c>
      <c r="BR11" s="38">
        <v>2.5</v>
      </c>
      <c r="BS11" s="38">
        <v>0</v>
      </c>
      <c r="BT11" s="38">
        <v>3</v>
      </c>
      <c r="BU11" s="38">
        <v>0</v>
      </c>
      <c r="BV11" s="38">
        <v>0</v>
      </c>
      <c r="BW11" s="38">
        <v>4.5</v>
      </c>
      <c r="BX11" s="38">
        <v>0</v>
      </c>
      <c r="BY11" s="38">
        <v>0.5</v>
      </c>
      <c r="BZ11" s="51"/>
      <c r="CA11" s="52"/>
      <c r="CB11" s="52"/>
      <c r="CC11" s="51"/>
      <c r="CD11" s="53"/>
      <c r="CE11" s="53"/>
      <c r="CF11" s="51"/>
      <c r="CG11" s="53"/>
      <c r="CH11" s="53"/>
      <c r="CI11" s="53"/>
    </row>
    <row r="12" spans="1:89" x14ac:dyDescent="0.2">
      <c r="A12" s="39">
        <v>1</v>
      </c>
      <c r="B12" s="40">
        <v>23012218070</v>
      </c>
      <c r="C12" s="41" t="s">
        <v>97</v>
      </c>
      <c r="D12" s="41">
        <v>474331680</v>
      </c>
      <c r="E12" s="42" t="s">
        <v>134</v>
      </c>
      <c r="F12" s="41" t="s">
        <v>363</v>
      </c>
      <c r="G12" s="1">
        <f>MATCH(D12,Данные!$D$1:$D$65536,0)</f>
        <v>81</v>
      </c>
      <c r="H12" s="47"/>
      <c r="I12" s="47">
        <v>9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>
        <v>10</v>
      </c>
      <c r="V12" s="47"/>
      <c r="W12" s="47"/>
      <c r="X12" s="47"/>
      <c r="Y12" s="47">
        <v>9</v>
      </c>
      <c r="Z12" s="47"/>
      <c r="AA12" s="47"/>
      <c r="AB12" s="47"/>
      <c r="AC12" s="47"/>
      <c r="AD12" s="47"/>
      <c r="AE12" s="47"/>
      <c r="AF12" s="47"/>
      <c r="AG12" s="47">
        <v>10</v>
      </c>
      <c r="AH12" s="47"/>
      <c r="AI12" s="47"/>
      <c r="AJ12" s="47"/>
      <c r="AK12" s="47">
        <v>8</v>
      </c>
      <c r="AL12" s="47"/>
      <c r="AM12" s="47"/>
      <c r="AN12" s="47"/>
      <c r="AO12" s="47"/>
      <c r="AP12" s="47">
        <v>10</v>
      </c>
      <c r="AQ12" s="47"/>
      <c r="AR12" s="47"/>
      <c r="AS12" s="47"/>
      <c r="AT12" s="47"/>
      <c r="AU12" s="47">
        <v>9</v>
      </c>
      <c r="AV12" s="47"/>
      <c r="AW12" s="47"/>
      <c r="AX12" s="47"/>
      <c r="AY12" s="47"/>
      <c r="AZ12" s="47">
        <v>10</v>
      </c>
      <c r="BA12" s="47"/>
      <c r="BB12" s="47"/>
      <c r="BC12" s="47"/>
      <c r="BD12" s="47"/>
      <c r="BE12" s="47"/>
      <c r="BF12" s="47">
        <v>8</v>
      </c>
      <c r="BG12" s="47"/>
      <c r="BH12" s="47"/>
      <c r="BI12" s="47"/>
      <c r="BJ12" s="47"/>
      <c r="BK12" s="47"/>
      <c r="BL12" s="47">
        <v>7</v>
      </c>
      <c r="BM12" s="47"/>
      <c r="BN12" s="47"/>
      <c r="BO12" s="47"/>
      <c r="BP12" s="47"/>
      <c r="BQ12" s="47">
        <v>8</v>
      </c>
      <c r="BR12" s="47"/>
      <c r="BS12" s="47">
        <v>10</v>
      </c>
      <c r="BT12" s="47"/>
      <c r="BU12" s="47">
        <v>10</v>
      </c>
      <c r="BV12" s="47">
        <v>8</v>
      </c>
      <c r="BW12" s="47"/>
      <c r="BX12" s="47"/>
      <c r="BY12" s="47">
        <v>10</v>
      </c>
      <c r="BZ12" s="54">
        <v>339.34</v>
      </c>
      <c r="CA12" s="54">
        <f>IF(CB12 &gt; 0, MAX(CB$12:CB$100) / CB12, 0)</f>
        <v>1.2080536912751678</v>
      </c>
      <c r="CB12" s="54">
        <v>37.25</v>
      </c>
      <c r="CC12" s="54">
        <f>BZ12*CA12</f>
        <v>409.94093959731543</v>
      </c>
      <c r="CD12" s="42">
        <v>136</v>
      </c>
      <c r="CE12" s="42">
        <v>15</v>
      </c>
      <c r="CF12" s="54">
        <f>IF(CE12 &gt; 0,CD12/CE12,0)</f>
        <v>9.0666666666666664</v>
      </c>
      <c r="CG12" s="42">
        <f>MIN($H12:BY12)</f>
        <v>7</v>
      </c>
      <c r="CH12" s="42"/>
      <c r="CI12" s="42">
        <v>15</v>
      </c>
      <c r="CJ12" s="1">
        <v>1</v>
      </c>
      <c r="CK12" s="1" t="s">
        <v>379</v>
      </c>
    </row>
    <row r="13" spans="1:89" x14ac:dyDescent="0.2">
      <c r="A13" s="39">
        <v>2</v>
      </c>
      <c r="B13" s="40">
        <v>23012218104</v>
      </c>
      <c r="C13" s="41" t="s">
        <v>123</v>
      </c>
      <c r="D13" s="41">
        <v>474332445</v>
      </c>
      <c r="E13" s="42" t="s">
        <v>134</v>
      </c>
      <c r="F13" s="41" t="s">
        <v>363</v>
      </c>
      <c r="G13" s="1">
        <f>MATCH(D13,Данные!$D$1:$D$65536,0)</f>
        <v>6</v>
      </c>
      <c r="H13" s="47"/>
      <c r="I13" s="47">
        <v>9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>
        <v>10</v>
      </c>
      <c r="V13" s="47"/>
      <c r="W13" s="47"/>
      <c r="X13" s="47"/>
      <c r="Y13" s="47">
        <v>10</v>
      </c>
      <c r="Z13" s="47"/>
      <c r="AA13" s="47"/>
      <c r="AB13" s="47"/>
      <c r="AC13" s="47"/>
      <c r="AD13" s="47"/>
      <c r="AE13" s="47"/>
      <c r="AF13" s="47"/>
      <c r="AG13" s="47">
        <v>8</v>
      </c>
      <c r="AH13" s="47"/>
      <c r="AI13" s="47"/>
      <c r="AJ13" s="47"/>
      <c r="AK13" s="47">
        <v>7</v>
      </c>
      <c r="AL13" s="47"/>
      <c r="AM13" s="47"/>
      <c r="AN13" s="47"/>
      <c r="AO13" s="47"/>
      <c r="AP13" s="47">
        <v>9</v>
      </c>
      <c r="AQ13" s="47"/>
      <c r="AR13" s="47"/>
      <c r="AS13" s="47"/>
      <c r="AT13" s="47"/>
      <c r="AU13" s="47">
        <v>9</v>
      </c>
      <c r="AV13" s="47"/>
      <c r="AW13" s="47"/>
      <c r="AX13" s="47"/>
      <c r="AY13" s="47"/>
      <c r="AZ13" s="47">
        <v>9</v>
      </c>
      <c r="BA13" s="47"/>
      <c r="BB13" s="47"/>
      <c r="BC13" s="47"/>
      <c r="BD13" s="47"/>
      <c r="BE13" s="47"/>
      <c r="BF13" s="47">
        <v>7</v>
      </c>
      <c r="BG13" s="47"/>
      <c r="BH13" s="47"/>
      <c r="BI13" s="47"/>
      <c r="BJ13" s="47">
        <v>8</v>
      </c>
      <c r="BK13" s="47"/>
      <c r="BL13" s="47"/>
      <c r="BM13" s="47"/>
      <c r="BN13" s="47"/>
      <c r="BO13" s="47"/>
      <c r="BP13" s="47"/>
      <c r="BQ13" s="47">
        <v>10</v>
      </c>
      <c r="BR13" s="47"/>
      <c r="BS13" s="47"/>
      <c r="BT13" s="47"/>
      <c r="BU13" s="47">
        <v>10</v>
      </c>
      <c r="BV13" s="47">
        <v>10</v>
      </c>
      <c r="BW13" s="47"/>
      <c r="BX13" s="47"/>
      <c r="BY13" s="47">
        <v>10</v>
      </c>
      <c r="BZ13" s="54">
        <v>332.84000000000003</v>
      </c>
      <c r="CA13" s="54">
        <f>IF(CB13 &gt; 0, MAX(CB$12:CB$100) / CB13, 0)</f>
        <v>1.2080536912751678</v>
      </c>
      <c r="CB13" s="54">
        <v>37.25</v>
      </c>
      <c r="CC13" s="54">
        <f>BZ13*CA13</f>
        <v>402.08859060402688</v>
      </c>
      <c r="CD13" s="42">
        <v>126</v>
      </c>
      <c r="CE13" s="42">
        <v>14</v>
      </c>
      <c r="CF13" s="54">
        <f>IF(CE13 &gt; 0,CD13/CE13,0)</f>
        <v>9</v>
      </c>
      <c r="CG13" s="42">
        <f>MIN($H13:BY13)</f>
        <v>7</v>
      </c>
      <c r="CH13" s="42"/>
      <c r="CI13" s="42">
        <v>14</v>
      </c>
      <c r="CJ13" s="1">
        <v>2</v>
      </c>
      <c r="CK13" s="1" t="s">
        <v>379</v>
      </c>
    </row>
    <row r="14" spans="1:89" x14ac:dyDescent="0.2">
      <c r="A14" s="39">
        <v>3</v>
      </c>
      <c r="B14" s="40">
        <v>23012218001</v>
      </c>
      <c r="C14" s="41" t="s">
        <v>39</v>
      </c>
      <c r="D14" s="41">
        <v>474330606</v>
      </c>
      <c r="E14" s="42" t="s">
        <v>134</v>
      </c>
      <c r="F14" s="41" t="s">
        <v>363</v>
      </c>
      <c r="G14" s="1">
        <f>MATCH(D14,Данные!$D$1:$D$65536,0)</f>
        <v>73</v>
      </c>
      <c r="H14" s="47"/>
      <c r="I14" s="47">
        <v>9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>
        <v>10</v>
      </c>
      <c r="V14" s="47"/>
      <c r="W14" s="47"/>
      <c r="X14" s="47"/>
      <c r="Y14" s="47">
        <v>10</v>
      </c>
      <c r="Z14" s="47"/>
      <c r="AA14" s="47"/>
      <c r="AB14" s="47"/>
      <c r="AC14" s="47"/>
      <c r="AD14" s="47"/>
      <c r="AE14" s="47"/>
      <c r="AF14" s="47"/>
      <c r="AG14" s="47">
        <v>8</v>
      </c>
      <c r="AH14" s="47"/>
      <c r="AI14" s="47"/>
      <c r="AJ14" s="47"/>
      <c r="AK14" s="47">
        <v>6</v>
      </c>
      <c r="AL14" s="47"/>
      <c r="AM14" s="47"/>
      <c r="AN14" s="47"/>
      <c r="AO14" s="47"/>
      <c r="AP14" s="47">
        <v>10</v>
      </c>
      <c r="AQ14" s="47"/>
      <c r="AR14" s="47"/>
      <c r="AS14" s="47"/>
      <c r="AT14" s="47"/>
      <c r="AU14" s="47">
        <v>8</v>
      </c>
      <c r="AV14" s="47"/>
      <c r="AW14" s="47"/>
      <c r="AX14" s="47"/>
      <c r="AY14" s="47"/>
      <c r="AZ14" s="47">
        <v>7</v>
      </c>
      <c r="BA14" s="47"/>
      <c r="BB14" s="47"/>
      <c r="BC14" s="47"/>
      <c r="BD14" s="47"/>
      <c r="BE14" s="47"/>
      <c r="BF14" s="47">
        <v>9</v>
      </c>
      <c r="BG14" s="47"/>
      <c r="BH14" s="47"/>
      <c r="BI14" s="47"/>
      <c r="BJ14" s="47">
        <v>10</v>
      </c>
      <c r="BK14" s="47"/>
      <c r="BL14" s="47"/>
      <c r="BM14" s="47"/>
      <c r="BN14" s="47"/>
      <c r="BO14" s="47"/>
      <c r="BP14" s="47"/>
      <c r="BQ14" s="47">
        <v>10</v>
      </c>
      <c r="BR14" s="47"/>
      <c r="BS14" s="47">
        <v>9</v>
      </c>
      <c r="BT14" s="47"/>
      <c r="BU14" s="47">
        <v>10</v>
      </c>
      <c r="BV14" s="47">
        <v>10</v>
      </c>
      <c r="BW14" s="47"/>
      <c r="BX14" s="47"/>
      <c r="BY14" s="47">
        <v>10</v>
      </c>
      <c r="BZ14" s="54">
        <v>327.66999999999996</v>
      </c>
      <c r="CA14" s="54">
        <f>IF(CB14 &gt; 0, MAX(CB$12:CB$100) / CB14, 0)</f>
        <v>1.2080536912751678</v>
      </c>
      <c r="CB14" s="54">
        <v>37.25</v>
      </c>
      <c r="CC14" s="54">
        <f>BZ14*CA14</f>
        <v>395.84295302013419</v>
      </c>
      <c r="CD14" s="42">
        <v>136</v>
      </c>
      <c r="CE14" s="42">
        <v>15</v>
      </c>
      <c r="CF14" s="54">
        <f>IF(CE14 &gt; 0,CD14/CE14,0)</f>
        <v>9.0666666666666664</v>
      </c>
      <c r="CG14" s="42">
        <f>MIN($H14:BY14)</f>
        <v>6</v>
      </c>
      <c r="CH14" s="42"/>
      <c r="CI14" s="42">
        <v>15</v>
      </c>
      <c r="CJ14" s="1">
        <v>3</v>
      </c>
      <c r="CK14" s="1" t="s">
        <v>379</v>
      </c>
    </row>
    <row r="15" spans="1:89" x14ac:dyDescent="0.2">
      <c r="A15" s="39">
        <v>4</v>
      </c>
      <c r="B15" s="40">
        <v>23012218107</v>
      </c>
      <c r="C15" s="41" t="s">
        <v>38</v>
      </c>
      <c r="D15" s="41">
        <v>474329592</v>
      </c>
      <c r="E15" s="42" t="s">
        <v>134</v>
      </c>
      <c r="F15" s="41" t="s">
        <v>363</v>
      </c>
      <c r="G15" s="1">
        <f>MATCH(D15,Данные!$D$1:$D$65536,0)</f>
        <v>27</v>
      </c>
      <c r="H15" s="47"/>
      <c r="I15" s="47">
        <v>9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>
        <v>10</v>
      </c>
      <c r="V15" s="47"/>
      <c r="W15" s="47"/>
      <c r="X15" s="47"/>
      <c r="Y15" s="47">
        <v>8</v>
      </c>
      <c r="Z15" s="47"/>
      <c r="AA15" s="47"/>
      <c r="AB15" s="47"/>
      <c r="AC15" s="47"/>
      <c r="AD15" s="47"/>
      <c r="AE15" s="47"/>
      <c r="AF15" s="47"/>
      <c r="AG15" s="47">
        <v>8</v>
      </c>
      <c r="AH15" s="47"/>
      <c r="AI15" s="47"/>
      <c r="AJ15" s="47"/>
      <c r="AK15" s="47">
        <v>8</v>
      </c>
      <c r="AL15" s="47"/>
      <c r="AM15" s="47"/>
      <c r="AN15" s="47"/>
      <c r="AO15" s="47"/>
      <c r="AP15" s="47">
        <v>9</v>
      </c>
      <c r="AQ15" s="47"/>
      <c r="AR15" s="47"/>
      <c r="AS15" s="47"/>
      <c r="AT15" s="47"/>
      <c r="AU15" s="47">
        <v>9</v>
      </c>
      <c r="AV15" s="47"/>
      <c r="AW15" s="47"/>
      <c r="AX15" s="47"/>
      <c r="AY15" s="47"/>
      <c r="AZ15" s="47">
        <v>8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>
        <v>8</v>
      </c>
      <c r="BM15" s="47"/>
      <c r="BN15" s="47"/>
      <c r="BO15" s="47"/>
      <c r="BP15" s="47"/>
      <c r="BQ15" s="47">
        <v>9</v>
      </c>
      <c r="BR15" s="47"/>
      <c r="BS15" s="47"/>
      <c r="BT15" s="47"/>
      <c r="BU15" s="47">
        <v>9</v>
      </c>
      <c r="BV15" s="47"/>
      <c r="BW15" s="47"/>
      <c r="BX15" s="47"/>
      <c r="BY15" s="47">
        <v>10</v>
      </c>
      <c r="BZ15" s="54">
        <v>320.75</v>
      </c>
      <c r="CA15" s="54">
        <f>IF(CB15 &gt; 0, MAX(CB$12:CB$100) / CB15, 0)</f>
        <v>1.2080536912751678</v>
      </c>
      <c r="CB15" s="54">
        <v>37.25</v>
      </c>
      <c r="CC15" s="54">
        <f>BZ15*CA15</f>
        <v>387.4832214765101</v>
      </c>
      <c r="CD15" s="42">
        <v>105</v>
      </c>
      <c r="CE15" s="42">
        <v>12</v>
      </c>
      <c r="CF15" s="54">
        <f>IF(CE15 &gt; 0,CD15/CE15,0)</f>
        <v>8.75</v>
      </c>
      <c r="CG15" s="42">
        <f>MIN($H15:BY15)</f>
        <v>8</v>
      </c>
      <c r="CH15" s="42"/>
      <c r="CI15" s="42">
        <v>12</v>
      </c>
      <c r="CJ15" s="1">
        <v>4</v>
      </c>
      <c r="CK15" s="1" t="s">
        <v>379</v>
      </c>
    </row>
    <row r="16" spans="1:89" x14ac:dyDescent="0.2">
      <c r="A16" s="39">
        <v>5</v>
      </c>
      <c r="B16" s="40">
        <v>23012218091</v>
      </c>
      <c r="C16" s="41" t="s">
        <v>111</v>
      </c>
      <c r="D16" s="41">
        <v>474332318</v>
      </c>
      <c r="E16" s="42" t="s">
        <v>134</v>
      </c>
      <c r="F16" s="41" t="s">
        <v>363</v>
      </c>
      <c r="G16" s="1">
        <f>MATCH(D16,Данные!$D$1:$D$65536,0)</f>
        <v>5</v>
      </c>
      <c r="H16" s="47"/>
      <c r="I16" s="47">
        <v>9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>
        <v>6</v>
      </c>
      <c r="V16" s="47"/>
      <c r="W16" s="47"/>
      <c r="X16" s="47"/>
      <c r="Y16" s="47">
        <v>9</v>
      </c>
      <c r="Z16" s="47"/>
      <c r="AA16" s="47"/>
      <c r="AB16" s="47"/>
      <c r="AC16" s="47"/>
      <c r="AD16" s="47"/>
      <c r="AE16" s="47"/>
      <c r="AF16" s="47"/>
      <c r="AG16" s="47">
        <v>9</v>
      </c>
      <c r="AH16" s="47"/>
      <c r="AI16" s="47"/>
      <c r="AJ16" s="47"/>
      <c r="AK16" s="47">
        <v>9</v>
      </c>
      <c r="AL16" s="47"/>
      <c r="AM16" s="47"/>
      <c r="AN16" s="47"/>
      <c r="AO16" s="47"/>
      <c r="AP16" s="47">
        <v>6</v>
      </c>
      <c r="AQ16" s="47"/>
      <c r="AR16" s="47"/>
      <c r="AS16" s="47"/>
      <c r="AT16" s="47"/>
      <c r="AU16" s="47">
        <v>8</v>
      </c>
      <c r="AV16" s="47"/>
      <c r="AW16" s="47"/>
      <c r="AX16" s="47"/>
      <c r="AY16" s="47"/>
      <c r="AZ16" s="47">
        <v>10</v>
      </c>
      <c r="BA16" s="47"/>
      <c r="BB16" s="47"/>
      <c r="BC16" s="47"/>
      <c r="BD16" s="47"/>
      <c r="BE16" s="47"/>
      <c r="BF16" s="47">
        <v>8</v>
      </c>
      <c r="BG16" s="47"/>
      <c r="BH16" s="47"/>
      <c r="BI16" s="47"/>
      <c r="BJ16" s="47">
        <v>8</v>
      </c>
      <c r="BK16" s="47"/>
      <c r="BL16" s="47"/>
      <c r="BM16" s="47"/>
      <c r="BN16" s="47"/>
      <c r="BO16" s="47"/>
      <c r="BP16" s="47"/>
      <c r="BQ16" s="47">
        <v>10</v>
      </c>
      <c r="BR16" s="47"/>
      <c r="BS16" s="47"/>
      <c r="BT16" s="47"/>
      <c r="BU16" s="47"/>
      <c r="BV16" s="47">
        <v>9</v>
      </c>
      <c r="BW16" s="47"/>
      <c r="BX16" s="47"/>
      <c r="BY16" s="47">
        <v>10</v>
      </c>
      <c r="BZ16" s="54">
        <v>312.17</v>
      </c>
      <c r="CA16" s="54">
        <f>IF(CB16 &gt; 0, MAX(CB$12:CB$100) / CB16, 0)</f>
        <v>1.2080536912751678</v>
      </c>
      <c r="CB16" s="54">
        <v>37.25</v>
      </c>
      <c r="CC16" s="54">
        <f>BZ16*CA16</f>
        <v>377.11812080536913</v>
      </c>
      <c r="CD16" s="42">
        <v>111</v>
      </c>
      <c r="CE16" s="42">
        <v>13</v>
      </c>
      <c r="CF16" s="54">
        <f>IF(CE16 &gt; 0,CD16/CE16,0)</f>
        <v>8.5384615384615383</v>
      </c>
      <c r="CG16" s="42">
        <f>MIN($H16:BY16)</f>
        <v>6</v>
      </c>
      <c r="CH16" s="42"/>
      <c r="CI16" s="42">
        <v>13</v>
      </c>
      <c r="CJ16" s="1">
        <v>5</v>
      </c>
      <c r="CK16" s="1" t="s">
        <v>379</v>
      </c>
    </row>
    <row r="17" spans="1:89" x14ac:dyDescent="0.2">
      <c r="A17" s="39">
        <v>6</v>
      </c>
      <c r="B17" s="40">
        <v>23012218056</v>
      </c>
      <c r="C17" s="41" t="s">
        <v>89</v>
      </c>
      <c r="D17" s="41">
        <v>474331310</v>
      </c>
      <c r="E17" s="42" t="s">
        <v>134</v>
      </c>
      <c r="F17" s="41" t="s">
        <v>363</v>
      </c>
      <c r="G17" s="1">
        <f>MATCH(D17,Данные!$D$1:$D$65536,0)</f>
        <v>78</v>
      </c>
      <c r="H17" s="47"/>
      <c r="I17" s="47">
        <v>8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>
        <v>8</v>
      </c>
      <c r="V17" s="47"/>
      <c r="W17" s="47"/>
      <c r="X17" s="47"/>
      <c r="Y17" s="47">
        <v>10</v>
      </c>
      <c r="Z17" s="47"/>
      <c r="AA17" s="47"/>
      <c r="AB17" s="47"/>
      <c r="AC17" s="47"/>
      <c r="AD17" s="47"/>
      <c r="AE17" s="47"/>
      <c r="AF17" s="47"/>
      <c r="AG17" s="47">
        <v>7</v>
      </c>
      <c r="AH17" s="47"/>
      <c r="AI17" s="47"/>
      <c r="AJ17" s="47"/>
      <c r="AK17" s="47">
        <v>7</v>
      </c>
      <c r="AL17" s="47"/>
      <c r="AM17" s="47"/>
      <c r="AN17" s="47"/>
      <c r="AO17" s="47"/>
      <c r="AP17" s="47">
        <v>8</v>
      </c>
      <c r="AQ17" s="47"/>
      <c r="AR17" s="47"/>
      <c r="AS17" s="47"/>
      <c r="AT17" s="47"/>
      <c r="AU17" s="47">
        <v>8</v>
      </c>
      <c r="AV17" s="47"/>
      <c r="AW17" s="47"/>
      <c r="AX17" s="47"/>
      <c r="AY17" s="47"/>
      <c r="AZ17" s="47">
        <v>10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>
        <v>8</v>
      </c>
      <c r="BM17" s="47"/>
      <c r="BN17" s="47"/>
      <c r="BO17" s="47"/>
      <c r="BP17" s="47"/>
      <c r="BQ17" s="47">
        <v>10</v>
      </c>
      <c r="BR17" s="47"/>
      <c r="BS17" s="47"/>
      <c r="BT17" s="47"/>
      <c r="BU17" s="47"/>
      <c r="BV17" s="47">
        <v>10</v>
      </c>
      <c r="BW17" s="47"/>
      <c r="BX17" s="47"/>
      <c r="BY17" s="47">
        <v>10</v>
      </c>
      <c r="BZ17" s="54">
        <v>311.01</v>
      </c>
      <c r="CA17" s="54">
        <f>IF(CB17 &gt; 0, MAX(CB$12:CB$100) / CB17, 0)</f>
        <v>1.2080536912751678</v>
      </c>
      <c r="CB17" s="54">
        <v>37.25</v>
      </c>
      <c r="CC17" s="54">
        <f>BZ17*CA17</f>
        <v>375.71677852348995</v>
      </c>
      <c r="CD17" s="42">
        <v>104</v>
      </c>
      <c r="CE17" s="42">
        <v>12</v>
      </c>
      <c r="CF17" s="54">
        <f>IF(CE17 &gt; 0,CD17/CE17,0)</f>
        <v>8.6666666666666661</v>
      </c>
      <c r="CG17" s="42">
        <f>MIN($H17:BY17)</f>
        <v>7</v>
      </c>
      <c r="CH17" s="42"/>
      <c r="CI17" s="42">
        <v>12</v>
      </c>
      <c r="CJ17" s="1">
        <v>6</v>
      </c>
      <c r="CK17" s="1" t="s">
        <v>379</v>
      </c>
    </row>
    <row r="18" spans="1:89" x14ac:dyDescent="0.2">
      <c r="A18" s="39">
        <v>7</v>
      </c>
      <c r="B18" s="40">
        <v>23012218048</v>
      </c>
      <c r="C18" s="41" t="s">
        <v>81</v>
      </c>
      <c r="D18" s="41">
        <v>474346125</v>
      </c>
      <c r="E18" s="42" t="s">
        <v>134</v>
      </c>
      <c r="F18" s="41" t="s">
        <v>363</v>
      </c>
      <c r="G18" s="1">
        <f>MATCH(D18,Данные!$D$1:$D$65536,0)</f>
        <v>30</v>
      </c>
      <c r="H18" s="47"/>
      <c r="I18" s="47">
        <v>7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>
        <v>9</v>
      </c>
      <c r="V18" s="47"/>
      <c r="W18" s="47"/>
      <c r="X18" s="47"/>
      <c r="Y18" s="47">
        <v>10</v>
      </c>
      <c r="Z18" s="47"/>
      <c r="AA18" s="47"/>
      <c r="AB18" s="47"/>
      <c r="AC18" s="47"/>
      <c r="AD18" s="47"/>
      <c r="AE18" s="47"/>
      <c r="AF18" s="47"/>
      <c r="AG18" s="47">
        <v>8</v>
      </c>
      <c r="AH18" s="47"/>
      <c r="AI18" s="47"/>
      <c r="AJ18" s="47"/>
      <c r="AK18" s="47">
        <v>6</v>
      </c>
      <c r="AL18" s="47"/>
      <c r="AM18" s="47"/>
      <c r="AN18" s="47"/>
      <c r="AO18" s="47"/>
      <c r="AP18" s="47">
        <v>7</v>
      </c>
      <c r="AQ18" s="47"/>
      <c r="AR18" s="47"/>
      <c r="AS18" s="47"/>
      <c r="AT18" s="47"/>
      <c r="AU18" s="47">
        <v>8</v>
      </c>
      <c r="AV18" s="47"/>
      <c r="AW18" s="47"/>
      <c r="AX18" s="47"/>
      <c r="AY18" s="47"/>
      <c r="AZ18" s="47">
        <v>10</v>
      </c>
      <c r="BA18" s="47"/>
      <c r="BB18" s="47"/>
      <c r="BC18" s="47"/>
      <c r="BD18" s="47"/>
      <c r="BE18" s="47"/>
      <c r="BF18" s="47">
        <v>7</v>
      </c>
      <c r="BG18" s="47"/>
      <c r="BH18" s="47"/>
      <c r="BI18" s="47"/>
      <c r="BJ18" s="47">
        <v>8</v>
      </c>
      <c r="BK18" s="47"/>
      <c r="BL18" s="47"/>
      <c r="BM18" s="47"/>
      <c r="BN18" s="47"/>
      <c r="BO18" s="47"/>
      <c r="BP18" s="47"/>
      <c r="BQ18" s="47">
        <v>10</v>
      </c>
      <c r="BR18" s="47"/>
      <c r="BS18" s="47"/>
      <c r="BT18" s="47"/>
      <c r="BU18" s="47">
        <v>8</v>
      </c>
      <c r="BV18" s="47">
        <v>10</v>
      </c>
      <c r="BW18" s="47"/>
      <c r="BX18" s="47"/>
      <c r="BY18" s="47">
        <v>10</v>
      </c>
      <c r="BZ18" s="54">
        <v>310.93</v>
      </c>
      <c r="CA18" s="54">
        <f>IF(CB18 &gt; 0, MAX(CB$12:CB$100) / CB18, 0)</f>
        <v>1.2080536912751678</v>
      </c>
      <c r="CB18" s="54">
        <v>37.25</v>
      </c>
      <c r="CC18" s="54">
        <f>BZ18*CA18</f>
        <v>375.62013422818796</v>
      </c>
      <c r="CD18" s="42">
        <v>118</v>
      </c>
      <c r="CE18" s="42">
        <v>14</v>
      </c>
      <c r="CF18" s="54">
        <f>IF(CE18 &gt; 0,CD18/CE18,0)</f>
        <v>8.4285714285714288</v>
      </c>
      <c r="CG18" s="42">
        <f>MIN($H18:BY18)</f>
        <v>6</v>
      </c>
      <c r="CH18" s="42"/>
      <c r="CI18" s="42">
        <v>14</v>
      </c>
      <c r="CJ18" s="1">
        <v>7</v>
      </c>
      <c r="CK18" s="1" t="s">
        <v>379</v>
      </c>
    </row>
    <row r="19" spans="1:89" x14ac:dyDescent="0.2">
      <c r="A19" s="39">
        <v>8</v>
      </c>
      <c r="B19" s="40">
        <v>23012218062</v>
      </c>
      <c r="C19" s="41" t="s">
        <v>93</v>
      </c>
      <c r="D19" s="41">
        <v>474331558</v>
      </c>
      <c r="E19" s="42" t="s">
        <v>134</v>
      </c>
      <c r="F19" s="41" t="s">
        <v>363</v>
      </c>
      <c r="G19" s="1">
        <f>MATCH(D19,Данные!$D$1:$D$65536,0)</f>
        <v>80</v>
      </c>
      <c r="H19" s="47"/>
      <c r="I19" s="47">
        <v>8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8</v>
      </c>
      <c r="V19" s="47"/>
      <c r="W19" s="47"/>
      <c r="X19" s="47"/>
      <c r="Y19" s="47">
        <v>10</v>
      </c>
      <c r="Z19" s="47"/>
      <c r="AA19" s="47"/>
      <c r="AB19" s="47"/>
      <c r="AC19" s="47"/>
      <c r="AD19" s="47"/>
      <c r="AE19" s="47"/>
      <c r="AF19" s="47"/>
      <c r="AG19" s="47">
        <v>8</v>
      </c>
      <c r="AH19" s="47"/>
      <c r="AI19" s="47"/>
      <c r="AJ19" s="47"/>
      <c r="AK19" s="47">
        <v>5</v>
      </c>
      <c r="AL19" s="47"/>
      <c r="AM19" s="47"/>
      <c r="AN19" s="47"/>
      <c r="AO19" s="47"/>
      <c r="AP19" s="47">
        <v>8</v>
      </c>
      <c r="AQ19" s="47"/>
      <c r="AR19" s="47"/>
      <c r="AS19" s="47"/>
      <c r="AT19" s="47"/>
      <c r="AU19" s="47">
        <v>8</v>
      </c>
      <c r="AV19" s="47"/>
      <c r="AW19" s="47"/>
      <c r="AX19" s="47"/>
      <c r="AY19" s="47"/>
      <c r="AZ19" s="47">
        <v>10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>
        <v>7</v>
      </c>
      <c r="BM19" s="47"/>
      <c r="BN19" s="47"/>
      <c r="BO19" s="47"/>
      <c r="BP19" s="47"/>
      <c r="BQ19" s="47">
        <v>10</v>
      </c>
      <c r="BR19" s="47"/>
      <c r="BS19" s="47"/>
      <c r="BT19" s="47"/>
      <c r="BU19" s="47"/>
      <c r="BV19" s="47">
        <v>10</v>
      </c>
      <c r="BW19" s="47"/>
      <c r="BX19" s="47"/>
      <c r="BY19" s="47">
        <v>10</v>
      </c>
      <c r="BZ19" s="54">
        <v>306.35000000000002</v>
      </c>
      <c r="CA19" s="54">
        <f>IF(CB19 &gt; 0, MAX(CB$12:CB$100) / CB19, 0)</f>
        <v>1.2080536912751678</v>
      </c>
      <c r="CB19" s="54">
        <v>37.25</v>
      </c>
      <c r="CC19" s="54">
        <f>BZ19*CA19</f>
        <v>370.08724832214767</v>
      </c>
      <c r="CD19" s="42">
        <v>102</v>
      </c>
      <c r="CE19" s="42">
        <v>12</v>
      </c>
      <c r="CF19" s="54">
        <f>IF(CE19 &gt; 0,CD19/CE19,0)</f>
        <v>8.5</v>
      </c>
      <c r="CG19" s="42">
        <f>MIN($H19:BY19)</f>
        <v>5</v>
      </c>
      <c r="CH19" s="42"/>
      <c r="CI19" s="42">
        <v>12</v>
      </c>
      <c r="CJ19" s="1">
        <v>8</v>
      </c>
      <c r="CK19" s="1" t="s">
        <v>379</v>
      </c>
    </row>
    <row r="20" spans="1:89" x14ac:dyDescent="0.2">
      <c r="A20" s="39">
        <v>9</v>
      </c>
      <c r="B20" s="40">
        <v>23012218083</v>
      </c>
      <c r="C20" s="41" t="s">
        <v>104</v>
      </c>
      <c r="D20" s="41">
        <v>474346308</v>
      </c>
      <c r="E20" s="42" t="s">
        <v>134</v>
      </c>
      <c r="F20" s="41" t="s">
        <v>363</v>
      </c>
      <c r="G20" s="1">
        <f>MATCH(D20,Данные!$D$1:$D$65536,0)</f>
        <v>31</v>
      </c>
      <c r="H20" s="47"/>
      <c r="I20" s="47">
        <v>7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>
        <v>9</v>
      </c>
      <c r="V20" s="47"/>
      <c r="W20" s="47"/>
      <c r="X20" s="47"/>
      <c r="Y20" s="47">
        <v>10</v>
      </c>
      <c r="Z20" s="47"/>
      <c r="AA20" s="47"/>
      <c r="AB20" s="47"/>
      <c r="AC20" s="47"/>
      <c r="AD20" s="47"/>
      <c r="AE20" s="47"/>
      <c r="AF20" s="47"/>
      <c r="AG20" s="47">
        <v>9</v>
      </c>
      <c r="AH20" s="47"/>
      <c r="AI20" s="47"/>
      <c r="AJ20" s="47"/>
      <c r="AK20" s="47">
        <v>6</v>
      </c>
      <c r="AL20" s="47"/>
      <c r="AM20" s="47"/>
      <c r="AN20" s="47"/>
      <c r="AO20" s="47"/>
      <c r="AP20" s="47">
        <v>8</v>
      </c>
      <c r="AQ20" s="47"/>
      <c r="AR20" s="47"/>
      <c r="AS20" s="47"/>
      <c r="AT20" s="47"/>
      <c r="AU20" s="47">
        <v>5</v>
      </c>
      <c r="AV20" s="47"/>
      <c r="AW20" s="47"/>
      <c r="AX20" s="47"/>
      <c r="AY20" s="47"/>
      <c r="AZ20" s="47">
        <v>10</v>
      </c>
      <c r="BA20" s="47"/>
      <c r="BB20" s="47"/>
      <c r="BC20" s="47"/>
      <c r="BD20" s="47"/>
      <c r="BE20" s="47"/>
      <c r="BF20" s="47">
        <v>8</v>
      </c>
      <c r="BG20" s="47"/>
      <c r="BH20" s="47"/>
      <c r="BI20" s="47"/>
      <c r="BJ20" s="47"/>
      <c r="BK20" s="47"/>
      <c r="BL20" s="47">
        <v>6</v>
      </c>
      <c r="BM20" s="47"/>
      <c r="BN20" s="47"/>
      <c r="BO20" s="47"/>
      <c r="BP20" s="47"/>
      <c r="BQ20" s="47">
        <v>10</v>
      </c>
      <c r="BR20" s="47"/>
      <c r="BS20" s="47">
        <v>10</v>
      </c>
      <c r="BT20" s="47"/>
      <c r="BU20" s="47"/>
      <c r="BV20" s="47">
        <v>10</v>
      </c>
      <c r="BW20" s="47"/>
      <c r="BX20" s="47"/>
      <c r="BY20" s="47">
        <v>10</v>
      </c>
      <c r="BZ20" s="54">
        <v>298.92999999999995</v>
      </c>
      <c r="CA20" s="54">
        <f>IF(CB20 &gt; 0, MAX(CB$12:CB$100) / CB20, 0)</f>
        <v>1.2080536912751678</v>
      </c>
      <c r="CB20" s="54">
        <v>37.25</v>
      </c>
      <c r="CC20" s="54">
        <f>BZ20*CA20</f>
        <v>361.12348993288583</v>
      </c>
      <c r="CD20" s="42">
        <v>118</v>
      </c>
      <c r="CE20" s="42">
        <v>14</v>
      </c>
      <c r="CF20" s="54">
        <f>IF(CE20 &gt; 0,CD20/CE20,0)</f>
        <v>8.4285714285714288</v>
      </c>
      <c r="CG20" s="42">
        <f>MIN($H20:BY20)</f>
        <v>5</v>
      </c>
      <c r="CH20" s="42"/>
      <c r="CI20" s="42">
        <v>14</v>
      </c>
      <c r="CJ20" s="1">
        <v>9</v>
      </c>
      <c r="CK20" s="1" t="s">
        <v>379</v>
      </c>
    </row>
    <row r="21" spans="1:89" x14ac:dyDescent="0.2">
      <c r="A21" s="39">
        <v>10</v>
      </c>
      <c r="B21" s="40">
        <v>23012218059</v>
      </c>
      <c r="C21" s="41" t="s">
        <v>91</v>
      </c>
      <c r="D21" s="41">
        <v>474331431</v>
      </c>
      <c r="E21" s="42" t="s">
        <v>134</v>
      </c>
      <c r="F21" s="41" t="s">
        <v>363</v>
      </c>
      <c r="G21" s="1">
        <f>MATCH(D21,Данные!$D$1:$D$65536,0)</f>
        <v>79</v>
      </c>
      <c r="H21" s="47"/>
      <c r="I21" s="47">
        <v>8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>
        <v>9</v>
      </c>
      <c r="V21" s="47"/>
      <c r="W21" s="47"/>
      <c r="X21" s="47"/>
      <c r="Y21" s="47">
        <v>9</v>
      </c>
      <c r="Z21" s="47"/>
      <c r="AA21" s="47"/>
      <c r="AB21" s="47"/>
      <c r="AC21" s="47"/>
      <c r="AD21" s="47"/>
      <c r="AE21" s="47"/>
      <c r="AF21" s="47"/>
      <c r="AG21" s="47">
        <v>7</v>
      </c>
      <c r="AH21" s="47"/>
      <c r="AI21" s="47"/>
      <c r="AJ21" s="47"/>
      <c r="AK21" s="47">
        <v>6</v>
      </c>
      <c r="AL21" s="47"/>
      <c r="AM21" s="47"/>
      <c r="AN21" s="47"/>
      <c r="AO21" s="47"/>
      <c r="AP21" s="47">
        <v>9</v>
      </c>
      <c r="AQ21" s="47"/>
      <c r="AR21" s="47"/>
      <c r="AS21" s="47"/>
      <c r="AT21" s="47"/>
      <c r="AU21" s="47">
        <v>8</v>
      </c>
      <c r="AV21" s="47"/>
      <c r="AW21" s="47"/>
      <c r="AX21" s="47"/>
      <c r="AY21" s="47"/>
      <c r="AZ21" s="47">
        <v>7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>
        <v>7</v>
      </c>
      <c r="BK21" s="47"/>
      <c r="BL21" s="47"/>
      <c r="BM21" s="47"/>
      <c r="BN21" s="47"/>
      <c r="BO21" s="47"/>
      <c r="BP21" s="47"/>
      <c r="BQ21" s="47">
        <v>10</v>
      </c>
      <c r="BR21" s="47"/>
      <c r="BS21" s="47"/>
      <c r="BT21" s="47"/>
      <c r="BU21" s="47">
        <v>7</v>
      </c>
      <c r="BV21" s="47">
        <v>9</v>
      </c>
      <c r="BW21" s="47"/>
      <c r="BX21" s="47"/>
      <c r="BY21" s="47">
        <v>10</v>
      </c>
      <c r="BZ21" s="54">
        <v>297.66999999999996</v>
      </c>
      <c r="CA21" s="54">
        <f>IF(CB21 &gt; 0, MAX(CB$12:CB$100) / CB21, 0)</f>
        <v>1.2080536912751678</v>
      </c>
      <c r="CB21" s="54">
        <v>37.25</v>
      </c>
      <c r="CC21" s="54">
        <f>BZ21*CA21</f>
        <v>359.60134228187917</v>
      </c>
      <c r="CD21" s="42">
        <v>106</v>
      </c>
      <c r="CE21" s="42">
        <v>13</v>
      </c>
      <c r="CF21" s="54">
        <f>IF(CE21 &gt; 0,CD21/CE21,0)</f>
        <v>8.1538461538461533</v>
      </c>
      <c r="CG21" s="42">
        <f>MIN($H21:BY21)</f>
        <v>6</v>
      </c>
      <c r="CH21" s="42"/>
      <c r="CI21" s="42">
        <v>13</v>
      </c>
      <c r="CJ21" s="1">
        <v>10</v>
      </c>
      <c r="CK21" s="1" t="s">
        <v>379</v>
      </c>
    </row>
    <row r="22" spans="1:89" x14ac:dyDescent="0.2">
      <c r="A22" s="39">
        <v>11</v>
      </c>
      <c r="B22" s="40">
        <v>23112218079</v>
      </c>
      <c r="C22" s="41" t="s">
        <v>102</v>
      </c>
      <c r="D22" s="41">
        <v>474332074</v>
      </c>
      <c r="E22" s="42" t="s">
        <v>134</v>
      </c>
      <c r="F22" s="41" t="s">
        <v>364</v>
      </c>
      <c r="G22" s="1">
        <f>MATCH(D22,Данные!$D$1:$D$65536,0)</f>
        <v>84</v>
      </c>
      <c r="H22" s="47"/>
      <c r="I22" s="47">
        <v>9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>
        <v>8</v>
      </c>
      <c r="V22" s="47"/>
      <c r="W22" s="47"/>
      <c r="X22" s="47"/>
      <c r="Y22" s="47">
        <v>9</v>
      </c>
      <c r="Z22" s="47"/>
      <c r="AA22" s="47"/>
      <c r="AB22" s="47"/>
      <c r="AC22" s="47"/>
      <c r="AD22" s="47"/>
      <c r="AE22" s="47"/>
      <c r="AF22" s="47"/>
      <c r="AG22" s="47">
        <v>7</v>
      </c>
      <c r="AH22" s="47"/>
      <c r="AI22" s="47"/>
      <c r="AJ22" s="47"/>
      <c r="AK22" s="47">
        <v>8</v>
      </c>
      <c r="AL22" s="47"/>
      <c r="AM22" s="47"/>
      <c r="AN22" s="47"/>
      <c r="AO22" s="47"/>
      <c r="AP22" s="47">
        <v>7</v>
      </c>
      <c r="AQ22" s="47"/>
      <c r="AR22" s="47"/>
      <c r="AS22" s="47"/>
      <c r="AT22" s="47"/>
      <c r="AU22" s="47">
        <v>7</v>
      </c>
      <c r="AV22" s="47"/>
      <c r="AW22" s="47"/>
      <c r="AX22" s="47"/>
      <c r="AY22" s="47"/>
      <c r="AZ22" s="47">
        <v>10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>
        <v>5</v>
      </c>
      <c r="BM22" s="47"/>
      <c r="BN22" s="47"/>
      <c r="BO22" s="47"/>
      <c r="BP22" s="47"/>
      <c r="BQ22" s="47">
        <v>10</v>
      </c>
      <c r="BR22" s="47"/>
      <c r="BS22" s="47">
        <v>10</v>
      </c>
      <c r="BT22" s="47"/>
      <c r="BU22" s="47"/>
      <c r="BV22" s="47">
        <v>9</v>
      </c>
      <c r="BW22" s="47"/>
      <c r="BX22" s="47"/>
      <c r="BY22" s="47">
        <v>10</v>
      </c>
      <c r="BZ22" s="54">
        <v>296.83999999999997</v>
      </c>
      <c r="CA22" s="54">
        <f>IF(CB22 &gt; 0, MAX(CB$12:CB$100) / CB22, 0)</f>
        <v>1.2080536912751678</v>
      </c>
      <c r="CB22" s="54">
        <v>37.25</v>
      </c>
      <c r="CC22" s="54">
        <f>BZ22*CA22</f>
        <v>358.59865771812076</v>
      </c>
      <c r="CD22" s="42">
        <v>109</v>
      </c>
      <c r="CE22" s="42">
        <v>13</v>
      </c>
      <c r="CF22" s="54">
        <f>IF(CE22 &gt; 0,CD22/CE22,0)</f>
        <v>8.384615384615385</v>
      </c>
      <c r="CG22" s="42">
        <f>MIN($H22:BY22)</f>
        <v>5</v>
      </c>
      <c r="CH22" s="42"/>
      <c r="CI22" s="42">
        <v>13</v>
      </c>
      <c r="CJ22" s="1">
        <v>11</v>
      </c>
      <c r="CK22" s="1" t="s">
        <v>379</v>
      </c>
    </row>
    <row r="23" spans="1:89" x14ac:dyDescent="0.2">
      <c r="A23" s="39">
        <v>12</v>
      </c>
      <c r="B23" s="40">
        <v>23012218036</v>
      </c>
      <c r="C23" s="41" t="s">
        <v>70</v>
      </c>
      <c r="D23" s="41">
        <v>474330934</v>
      </c>
      <c r="E23" s="42" t="s">
        <v>134</v>
      </c>
      <c r="F23" s="41" t="s">
        <v>363</v>
      </c>
      <c r="G23" s="1">
        <f>MATCH(D23,Данные!$D$1:$D$65536,0)</f>
        <v>75</v>
      </c>
      <c r="H23" s="47"/>
      <c r="I23" s="47">
        <v>7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>
        <v>8</v>
      </c>
      <c r="V23" s="47"/>
      <c r="W23" s="47"/>
      <c r="X23" s="47"/>
      <c r="Y23" s="47">
        <v>10</v>
      </c>
      <c r="Z23" s="47"/>
      <c r="AA23" s="47"/>
      <c r="AB23" s="47"/>
      <c r="AC23" s="47"/>
      <c r="AD23" s="47"/>
      <c r="AE23" s="47"/>
      <c r="AF23" s="47"/>
      <c r="AG23" s="47">
        <v>7</v>
      </c>
      <c r="AH23" s="47"/>
      <c r="AI23" s="47"/>
      <c r="AJ23" s="47"/>
      <c r="AK23" s="47">
        <v>6</v>
      </c>
      <c r="AL23" s="47"/>
      <c r="AM23" s="47"/>
      <c r="AN23" s="47"/>
      <c r="AO23" s="47"/>
      <c r="AP23" s="47">
        <v>9</v>
      </c>
      <c r="AQ23" s="47"/>
      <c r="AR23" s="47"/>
      <c r="AS23" s="47"/>
      <c r="AT23" s="47"/>
      <c r="AU23" s="47">
        <v>8</v>
      </c>
      <c r="AV23" s="47"/>
      <c r="AW23" s="47"/>
      <c r="AX23" s="47"/>
      <c r="AY23" s="47"/>
      <c r="AZ23" s="47">
        <v>10</v>
      </c>
      <c r="BA23" s="47"/>
      <c r="BB23" s="47"/>
      <c r="BC23" s="47"/>
      <c r="BD23" s="47"/>
      <c r="BE23" s="47"/>
      <c r="BF23" s="47">
        <v>7</v>
      </c>
      <c r="BG23" s="47"/>
      <c r="BH23" s="47"/>
      <c r="BI23" s="47"/>
      <c r="BJ23" s="47"/>
      <c r="BK23" s="47"/>
      <c r="BL23" s="47">
        <v>5</v>
      </c>
      <c r="BM23" s="47"/>
      <c r="BN23" s="47"/>
      <c r="BO23" s="47"/>
      <c r="BP23" s="47"/>
      <c r="BQ23" s="47">
        <v>9</v>
      </c>
      <c r="BR23" s="47"/>
      <c r="BS23" s="47"/>
      <c r="BT23" s="47"/>
      <c r="BU23" s="47"/>
      <c r="BV23" s="47">
        <v>10</v>
      </c>
      <c r="BW23" s="47"/>
      <c r="BX23" s="47"/>
      <c r="BY23" s="47">
        <v>10</v>
      </c>
      <c r="BZ23" s="54">
        <v>295.43</v>
      </c>
      <c r="CA23" s="54">
        <f>IF(CB23 &gt; 0, MAX(CB$12:CB$100) / CB23, 0)</f>
        <v>1.2080536912751678</v>
      </c>
      <c r="CB23" s="54">
        <v>37.25</v>
      </c>
      <c r="CC23" s="54">
        <f>BZ23*CA23</f>
        <v>356.89530201342285</v>
      </c>
      <c r="CD23" s="42">
        <v>106</v>
      </c>
      <c r="CE23" s="42">
        <v>13</v>
      </c>
      <c r="CF23" s="54">
        <f>IF(CE23 &gt; 0,CD23/CE23,0)</f>
        <v>8.1538461538461533</v>
      </c>
      <c r="CG23" s="42">
        <f>MIN($H23:BY23)</f>
        <v>5</v>
      </c>
      <c r="CH23" s="42"/>
      <c r="CI23" s="42">
        <v>13</v>
      </c>
      <c r="CJ23" s="1">
        <v>12</v>
      </c>
      <c r="CK23" s="1" t="s">
        <v>379</v>
      </c>
    </row>
    <row r="24" spans="1:89" x14ac:dyDescent="0.2">
      <c r="A24" s="39">
        <v>13</v>
      </c>
      <c r="B24" s="40">
        <v>23012218051</v>
      </c>
      <c r="C24" s="41" t="s">
        <v>83</v>
      </c>
      <c r="D24" s="41">
        <v>474331191</v>
      </c>
      <c r="E24" s="42" t="s">
        <v>134</v>
      </c>
      <c r="F24" s="41" t="s">
        <v>363</v>
      </c>
      <c r="G24" s="1">
        <f>MATCH(D24,Данные!$D$1:$D$65536,0)</f>
        <v>77</v>
      </c>
      <c r="H24" s="47"/>
      <c r="I24" s="47">
        <v>9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>
        <v>6</v>
      </c>
      <c r="V24" s="47"/>
      <c r="W24" s="47"/>
      <c r="X24" s="47"/>
      <c r="Y24" s="47">
        <v>10</v>
      </c>
      <c r="Z24" s="47"/>
      <c r="AA24" s="47"/>
      <c r="AB24" s="47"/>
      <c r="AC24" s="47"/>
      <c r="AD24" s="47"/>
      <c r="AE24" s="47"/>
      <c r="AF24" s="47"/>
      <c r="AG24" s="47">
        <v>7</v>
      </c>
      <c r="AH24" s="47"/>
      <c r="AI24" s="47"/>
      <c r="AJ24" s="47"/>
      <c r="AK24" s="47">
        <v>6</v>
      </c>
      <c r="AL24" s="47"/>
      <c r="AM24" s="47"/>
      <c r="AN24" s="47"/>
      <c r="AO24" s="47"/>
      <c r="AP24" s="47">
        <v>7</v>
      </c>
      <c r="AQ24" s="47"/>
      <c r="AR24" s="47"/>
      <c r="AS24" s="47"/>
      <c r="AT24" s="47"/>
      <c r="AU24" s="47">
        <v>8</v>
      </c>
      <c r="AV24" s="47"/>
      <c r="AW24" s="47"/>
      <c r="AX24" s="47"/>
      <c r="AY24" s="47"/>
      <c r="AZ24" s="47">
        <v>10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>
        <v>7</v>
      </c>
      <c r="BM24" s="47"/>
      <c r="BN24" s="47"/>
      <c r="BO24" s="47"/>
      <c r="BP24" s="47"/>
      <c r="BQ24" s="47">
        <v>9</v>
      </c>
      <c r="BR24" s="47"/>
      <c r="BS24" s="47"/>
      <c r="BT24" s="47"/>
      <c r="BU24" s="47"/>
      <c r="BV24" s="47">
        <v>9</v>
      </c>
      <c r="BW24" s="47"/>
      <c r="BX24" s="47"/>
      <c r="BY24" s="47">
        <v>10</v>
      </c>
      <c r="BZ24" s="54">
        <v>294.92999999999995</v>
      </c>
      <c r="CA24" s="54">
        <f>IF(CB24 &gt; 0, MAX(CB$12:CB$100) / CB24, 0)</f>
        <v>1.2080536912751678</v>
      </c>
      <c r="CB24" s="54">
        <v>37.25</v>
      </c>
      <c r="CC24" s="54">
        <f>BZ24*CA24</f>
        <v>356.29127516778516</v>
      </c>
      <c r="CD24" s="42">
        <v>98</v>
      </c>
      <c r="CE24" s="42">
        <v>12</v>
      </c>
      <c r="CF24" s="54">
        <f>IF(CE24 &gt; 0,CD24/CE24,0)</f>
        <v>8.1666666666666661</v>
      </c>
      <c r="CG24" s="42">
        <f>MIN($H24:BY24)</f>
        <v>6</v>
      </c>
      <c r="CH24" s="42"/>
      <c r="CI24" s="42">
        <v>12</v>
      </c>
      <c r="CJ24" s="1">
        <v>13</v>
      </c>
      <c r="CK24" s="1" t="s">
        <v>379</v>
      </c>
    </row>
    <row r="25" spans="1:89" x14ac:dyDescent="0.2">
      <c r="A25" s="39">
        <v>14</v>
      </c>
      <c r="B25" s="40" t="s">
        <v>316</v>
      </c>
      <c r="C25" s="43" t="s">
        <v>68</v>
      </c>
      <c r="D25" s="41">
        <v>504285401</v>
      </c>
      <c r="E25" s="42" t="s">
        <v>174</v>
      </c>
      <c r="F25" s="41" t="s">
        <v>363</v>
      </c>
      <c r="G25" s="1">
        <f>MATCH(D25,Данные!$D$1:$D$65536,0)</f>
        <v>85</v>
      </c>
      <c r="H25" s="47"/>
      <c r="I25" s="47"/>
      <c r="J25" s="47">
        <v>10</v>
      </c>
      <c r="K25" s="47"/>
      <c r="L25" s="47"/>
      <c r="M25" s="47"/>
      <c r="N25" s="47"/>
      <c r="O25" s="47"/>
      <c r="P25" s="47">
        <v>9</v>
      </c>
      <c r="Q25" s="47"/>
      <c r="R25" s="47"/>
      <c r="S25" s="47"/>
      <c r="T25" s="47">
        <v>10</v>
      </c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>
        <v>8</v>
      </c>
      <c r="AK25" s="47"/>
      <c r="AL25" s="47"/>
      <c r="AM25" s="47">
        <v>10</v>
      </c>
      <c r="AN25" s="47"/>
      <c r="AO25" s="47"/>
      <c r="AP25" s="47">
        <v>10</v>
      </c>
      <c r="AQ25" s="47"/>
      <c r="AR25" s="47"/>
      <c r="AS25" s="47"/>
      <c r="AT25" s="47"/>
      <c r="AU25" s="48" t="s">
        <v>369</v>
      </c>
      <c r="AV25" s="47"/>
      <c r="AW25" s="47"/>
      <c r="AX25" s="47"/>
      <c r="AY25" s="47"/>
      <c r="AZ25" s="47"/>
      <c r="BA25" s="47"/>
      <c r="BB25" s="47">
        <v>10</v>
      </c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8" t="s">
        <v>369</v>
      </c>
      <c r="BQ25" s="47"/>
      <c r="BR25" s="47"/>
      <c r="BS25" s="47"/>
      <c r="BT25" s="47"/>
      <c r="BU25" s="47"/>
      <c r="BV25" s="47"/>
      <c r="BW25" s="47"/>
      <c r="BX25" s="47"/>
      <c r="BY25" s="47">
        <v>10</v>
      </c>
      <c r="BZ25" s="54">
        <v>249</v>
      </c>
      <c r="CA25" s="54">
        <f>IF(CB25 &gt; 0, MAX(CB$12:CB$100) / CB25, 0)</f>
        <v>1.4285714285714286</v>
      </c>
      <c r="CB25" s="54">
        <v>31.5</v>
      </c>
      <c r="CC25" s="54">
        <f>BZ25*CA25</f>
        <v>355.71428571428572</v>
      </c>
      <c r="CD25" s="42">
        <v>77</v>
      </c>
      <c r="CE25" s="42">
        <v>8</v>
      </c>
      <c r="CF25" s="54">
        <f>IF(CE25 &gt; 0,CD25/CE25,0)</f>
        <v>9.625</v>
      </c>
      <c r="CG25" s="42">
        <f>MIN($H25:BY25)</f>
        <v>8</v>
      </c>
      <c r="CH25" s="42" t="s">
        <v>365</v>
      </c>
      <c r="CI25" s="42">
        <v>8</v>
      </c>
      <c r="CJ25" s="1">
        <v>14</v>
      </c>
      <c r="CK25" s="1" t="s">
        <v>379</v>
      </c>
    </row>
    <row r="26" spans="1:89" x14ac:dyDescent="0.2">
      <c r="A26" s="39">
        <v>15</v>
      </c>
      <c r="B26" s="40">
        <v>23012218041</v>
      </c>
      <c r="C26" s="41" t="s">
        <v>74</v>
      </c>
      <c r="D26" s="41">
        <v>474331060</v>
      </c>
      <c r="E26" s="42" t="s">
        <v>134</v>
      </c>
      <c r="F26" s="41" t="s">
        <v>363</v>
      </c>
      <c r="G26" s="1">
        <f>MATCH(D26,Данные!$D$1:$D$65536,0)</f>
        <v>76</v>
      </c>
      <c r="H26" s="47"/>
      <c r="I26" s="47">
        <v>8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>
        <v>9</v>
      </c>
      <c r="V26" s="47"/>
      <c r="W26" s="47"/>
      <c r="X26" s="47"/>
      <c r="Y26" s="47">
        <v>8</v>
      </c>
      <c r="Z26" s="47"/>
      <c r="AA26" s="47"/>
      <c r="AB26" s="47"/>
      <c r="AC26" s="47"/>
      <c r="AD26" s="47"/>
      <c r="AE26" s="47"/>
      <c r="AF26" s="47"/>
      <c r="AG26" s="47">
        <v>6</v>
      </c>
      <c r="AH26" s="47"/>
      <c r="AI26" s="47"/>
      <c r="AJ26" s="47"/>
      <c r="AK26" s="47">
        <v>7</v>
      </c>
      <c r="AL26" s="47"/>
      <c r="AM26" s="47"/>
      <c r="AN26" s="47"/>
      <c r="AO26" s="47"/>
      <c r="AP26" s="47">
        <v>6</v>
      </c>
      <c r="AQ26" s="47"/>
      <c r="AR26" s="47"/>
      <c r="AS26" s="47"/>
      <c r="AT26" s="47"/>
      <c r="AU26" s="47">
        <v>8</v>
      </c>
      <c r="AV26" s="47"/>
      <c r="AW26" s="47"/>
      <c r="AX26" s="47"/>
      <c r="AY26" s="47"/>
      <c r="AZ26" s="47">
        <v>10</v>
      </c>
      <c r="BA26" s="47"/>
      <c r="BB26" s="47"/>
      <c r="BC26" s="47"/>
      <c r="BD26" s="47"/>
      <c r="BE26" s="47"/>
      <c r="BF26" s="47">
        <v>7</v>
      </c>
      <c r="BG26" s="47"/>
      <c r="BH26" s="47"/>
      <c r="BI26" s="47"/>
      <c r="BJ26" s="47"/>
      <c r="BK26" s="47"/>
      <c r="BL26" s="47">
        <v>6</v>
      </c>
      <c r="BM26" s="47"/>
      <c r="BN26" s="47"/>
      <c r="BO26" s="47"/>
      <c r="BP26" s="47"/>
      <c r="BQ26" s="47">
        <v>10</v>
      </c>
      <c r="BR26" s="47"/>
      <c r="BS26" s="47"/>
      <c r="BT26" s="47"/>
      <c r="BU26" s="47">
        <v>7</v>
      </c>
      <c r="BV26" s="47">
        <v>7</v>
      </c>
      <c r="BW26" s="47"/>
      <c r="BX26" s="47"/>
      <c r="BY26" s="47">
        <v>10</v>
      </c>
      <c r="BZ26" s="54">
        <v>289.01</v>
      </c>
      <c r="CA26" s="54">
        <f>IF(CB26 &gt; 0, MAX(CB$12:CB$100) / CB26, 0)</f>
        <v>1.2080536912751678</v>
      </c>
      <c r="CB26" s="54">
        <v>37.25</v>
      </c>
      <c r="CC26" s="54">
        <f>BZ26*CA26</f>
        <v>349.13959731543622</v>
      </c>
      <c r="CD26" s="42">
        <v>109</v>
      </c>
      <c r="CE26" s="42">
        <v>14</v>
      </c>
      <c r="CF26" s="54">
        <f>IF(CE26 &gt; 0,CD26/CE26,0)</f>
        <v>7.7857142857142856</v>
      </c>
      <c r="CG26" s="42">
        <f>MIN($H26:BY26)</f>
        <v>6</v>
      </c>
      <c r="CH26" s="42"/>
      <c r="CI26" s="42">
        <v>14</v>
      </c>
      <c r="CJ26" s="1">
        <v>15</v>
      </c>
      <c r="CK26" s="1" t="s">
        <v>379</v>
      </c>
    </row>
    <row r="27" spans="1:89" x14ac:dyDescent="0.2">
      <c r="A27" s="39">
        <v>16</v>
      </c>
      <c r="B27" s="40">
        <v>23012218113</v>
      </c>
      <c r="C27" s="41" t="s">
        <v>48</v>
      </c>
      <c r="D27" s="41">
        <v>474327467</v>
      </c>
      <c r="E27" s="42" t="s">
        <v>124</v>
      </c>
      <c r="F27" s="41" t="s">
        <v>363</v>
      </c>
      <c r="G27" s="1">
        <f>MATCH(D27,Данные!$D$1:$D$65536,0)</f>
        <v>12</v>
      </c>
      <c r="H27" s="47"/>
      <c r="I27" s="47">
        <v>10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>
        <v>10</v>
      </c>
      <c r="V27" s="47"/>
      <c r="W27" s="47"/>
      <c r="X27" s="47"/>
      <c r="Y27" s="47">
        <v>6</v>
      </c>
      <c r="Z27" s="47"/>
      <c r="AA27" s="47"/>
      <c r="AB27" s="47"/>
      <c r="AC27" s="47"/>
      <c r="AD27" s="47"/>
      <c r="AE27" s="47"/>
      <c r="AF27" s="47"/>
      <c r="AG27" s="47">
        <v>9</v>
      </c>
      <c r="AH27" s="47"/>
      <c r="AI27" s="47"/>
      <c r="AJ27" s="47"/>
      <c r="AK27" s="47">
        <v>5</v>
      </c>
      <c r="AL27" s="47"/>
      <c r="AM27" s="47"/>
      <c r="AN27" s="47"/>
      <c r="AO27" s="47"/>
      <c r="AP27" s="47">
        <v>10</v>
      </c>
      <c r="AQ27" s="47"/>
      <c r="AR27" s="47"/>
      <c r="AS27" s="47"/>
      <c r="AT27" s="47"/>
      <c r="AU27" s="47">
        <v>7</v>
      </c>
      <c r="AV27" s="47"/>
      <c r="AW27" s="47"/>
      <c r="AX27" s="47"/>
      <c r="AY27" s="47"/>
      <c r="AZ27" s="47">
        <v>5</v>
      </c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>
        <v>6</v>
      </c>
      <c r="BM27" s="47"/>
      <c r="BN27" s="47"/>
      <c r="BO27" s="47"/>
      <c r="BP27" s="47"/>
      <c r="BQ27" s="47">
        <v>8</v>
      </c>
      <c r="BR27" s="47"/>
      <c r="BS27" s="47">
        <v>9</v>
      </c>
      <c r="BT27" s="47"/>
      <c r="BU27" s="47">
        <v>10</v>
      </c>
      <c r="BV27" s="47"/>
      <c r="BW27" s="47"/>
      <c r="BX27" s="47"/>
      <c r="BY27" s="47">
        <v>10</v>
      </c>
      <c r="BZ27" s="54">
        <v>285.75</v>
      </c>
      <c r="CA27" s="54">
        <f>IF(CB27 &gt; 0, MAX(CB$12:CB$100) / CB27, 0)</f>
        <v>1.2080536912751678</v>
      </c>
      <c r="CB27" s="54">
        <v>37.25</v>
      </c>
      <c r="CC27" s="54">
        <f>BZ27*CA27</f>
        <v>345.20134228187919</v>
      </c>
      <c r="CD27" s="42">
        <v>105</v>
      </c>
      <c r="CE27" s="42">
        <v>13</v>
      </c>
      <c r="CF27" s="54">
        <f>IF(CE27 &gt; 0,CD27/CE27,0)</f>
        <v>8.0769230769230766</v>
      </c>
      <c r="CG27" s="42">
        <f>MIN($H27:BY27)</f>
        <v>5</v>
      </c>
      <c r="CH27" s="42"/>
      <c r="CI27" s="42">
        <v>13</v>
      </c>
      <c r="CJ27" s="1">
        <v>16</v>
      </c>
      <c r="CK27" s="1" t="s">
        <v>379</v>
      </c>
    </row>
    <row r="28" spans="1:89" x14ac:dyDescent="0.2">
      <c r="A28" s="39">
        <v>17</v>
      </c>
      <c r="B28" s="40">
        <v>23012218096</v>
      </c>
      <c r="C28" s="41" t="s">
        <v>113</v>
      </c>
      <c r="D28" s="41">
        <v>474327717</v>
      </c>
      <c r="E28" s="42" t="s">
        <v>124</v>
      </c>
      <c r="F28" s="41" t="s">
        <v>363</v>
      </c>
      <c r="G28" s="1">
        <f>MATCH(D28,Данные!$D$1:$D$65536,0)</f>
        <v>14</v>
      </c>
      <c r="H28" s="47"/>
      <c r="I28" s="47">
        <v>7</v>
      </c>
      <c r="J28" s="47"/>
      <c r="K28" s="47"/>
      <c r="L28" s="47"/>
      <c r="M28" s="47"/>
      <c r="N28" s="47"/>
      <c r="O28" s="47"/>
      <c r="P28" s="47"/>
      <c r="Q28" s="47">
        <v>8</v>
      </c>
      <c r="R28" s="47"/>
      <c r="S28" s="47"/>
      <c r="T28" s="47"/>
      <c r="U28" s="47">
        <v>9</v>
      </c>
      <c r="V28" s="47"/>
      <c r="W28" s="47"/>
      <c r="X28" s="47"/>
      <c r="Y28" s="47">
        <v>5</v>
      </c>
      <c r="Z28" s="47"/>
      <c r="AA28" s="47"/>
      <c r="AB28" s="47"/>
      <c r="AC28" s="47"/>
      <c r="AD28" s="47"/>
      <c r="AE28" s="47"/>
      <c r="AF28" s="47"/>
      <c r="AG28" s="47">
        <v>7</v>
      </c>
      <c r="AH28" s="47"/>
      <c r="AI28" s="47"/>
      <c r="AJ28" s="47"/>
      <c r="AK28" s="47">
        <v>8</v>
      </c>
      <c r="AL28" s="47"/>
      <c r="AM28" s="47"/>
      <c r="AN28" s="47"/>
      <c r="AO28" s="47"/>
      <c r="AP28" s="47">
        <v>9</v>
      </c>
      <c r="AQ28" s="47"/>
      <c r="AR28" s="47"/>
      <c r="AS28" s="47"/>
      <c r="AT28" s="47"/>
      <c r="AU28" s="47">
        <v>10</v>
      </c>
      <c r="AV28" s="47"/>
      <c r="AW28" s="47"/>
      <c r="AX28" s="47"/>
      <c r="AY28" s="47"/>
      <c r="AZ28" s="47">
        <v>6</v>
      </c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>
        <v>7</v>
      </c>
      <c r="BM28" s="47"/>
      <c r="BN28" s="47"/>
      <c r="BO28" s="47"/>
      <c r="BP28" s="47"/>
      <c r="BQ28" s="47">
        <v>10</v>
      </c>
      <c r="BR28" s="47"/>
      <c r="BS28" s="47"/>
      <c r="BT28" s="47"/>
      <c r="BU28" s="47"/>
      <c r="BV28" s="47"/>
      <c r="BW28" s="47"/>
      <c r="BX28" s="47"/>
      <c r="BY28" s="47">
        <v>10</v>
      </c>
      <c r="BZ28" s="54">
        <v>285.65999999999997</v>
      </c>
      <c r="CA28" s="54">
        <f>IF(CB28 &gt; 0, MAX(CB$12:CB$100) / CB28, 0)</f>
        <v>1.2080536912751678</v>
      </c>
      <c r="CB28" s="54">
        <v>37.25</v>
      </c>
      <c r="CC28" s="54">
        <f>BZ28*CA28</f>
        <v>345.09261744966437</v>
      </c>
      <c r="CD28" s="42">
        <v>96</v>
      </c>
      <c r="CE28" s="42">
        <v>12</v>
      </c>
      <c r="CF28" s="54">
        <f>IF(CE28 &gt; 0,CD28/CE28,0)</f>
        <v>8</v>
      </c>
      <c r="CG28" s="42">
        <f>MIN($H28:BY28)</f>
        <v>5</v>
      </c>
      <c r="CH28" s="42"/>
      <c r="CI28" s="42">
        <v>12</v>
      </c>
      <c r="CJ28" s="1">
        <v>17</v>
      </c>
      <c r="CK28" s="1" t="s">
        <v>379</v>
      </c>
    </row>
    <row r="29" spans="1:89" x14ac:dyDescent="0.2">
      <c r="A29" s="39">
        <v>18</v>
      </c>
      <c r="B29" s="40">
        <v>23012218073</v>
      </c>
      <c r="C29" s="41" t="s">
        <v>99</v>
      </c>
      <c r="D29" s="41">
        <v>474331823</v>
      </c>
      <c r="E29" s="42" t="s">
        <v>134</v>
      </c>
      <c r="F29" s="41" t="s">
        <v>363</v>
      </c>
      <c r="G29" s="1">
        <f>MATCH(D29,Данные!$D$1:$D$65536,0)</f>
        <v>82</v>
      </c>
      <c r="H29" s="47"/>
      <c r="I29" s="47">
        <v>7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>
        <v>6</v>
      </c>
      <c r="V29" s="47"/>
      <c r="W29" s="47"/>
      <c r="X29" s="47"/>
      <c r="Y29" s="47">
        <v>10</v>
      </c>
      <c r="Z29" s="47"/>
      <c r="AA29" s="47"/>
      <c r="AB29" s="47"/>
      <c r="AC29" s="47"/>
      <c r="AD29" s="47"/>
      <c r="AE29" s="47"/>
      <c r="AF29" s="47"/>
      <c r="AG29" s="47">
        <v>7</v>
      </c>
      <c r="AH29" s="47"/>
      <c r="AI29" s="47"/>
      <c r="AJ29" s="47"/>
      <c r="AK29" s="47">
        <v>5</v>
      </c>
      <c r="AL29" s="47"/>
      <c r="AM29" s="47"/>
      <c r="AN29" s="47"/>
      <c r="AO29" s="47"/>
      <c r="AP29" s="47">
        <v>7</v>
      </c>
      <c r="AQ29" s="47"/>
      <c r="AR29" s="47"/>
      <c r="AS29" s="47"/>
      <c r="AT29" s="47"/>
      <c r="AU29" s="47">
        <v>7</v>
      </c>
      <c r="AV29" s="47"/>
      <c r="AW29" s="47"/>
      <c r="AX29" s="47"/>
      <c r="AY29" s="47"/>
      <c r="AZ29" s="47">
        <v>10</v>
      </c>
      <c r="BA29" s="47"/>
      <c r="BB29" s="47"/>
      <c r="BC29" s="47"/>
      <c r="BD29" s="47"/>
      <c r="BE29" s="47"/>
      <c r="BF29" s="47"/>
      <c r="BG29" s="47"/>
      <c r="BH29" s="47"/>
      <c r="BI29" s="47"/>
      <c r="BJ29" s="47">
        <v>7</v>
      </c>
      <c r="BK29" s="47"/>
      <c r="BL29" s="47"/>
      <c r="BM29" s="47"/>
      <c r="BN29" s="47"/>
      <c r="BO29" s="47"/>
      <c r="BP29" s="47"/>
      <c r="BQ29" s="47">
        <v>10</v>
      </c>
      <c r="BR29" s="47"/>
      <c r="BS29" s="47"/>
      <c r="BT29" s="47"/>
      <c r="BU29" s="47"/>
      <c r="BV29" s="47">
        <v>10</v>
      </c>
      <c r="BW29" s="47"/>
      <c r="BX29" s="47"/>
      <c r="BY29" s="47">
        <v>10</v>
      </c>
      <c r="BZ29" s="54">
        <v>281.60000000000002</v>
      </c>
      <c r="CA29" s="54">
        <f>IF(CB29 &gt; 0, MAX(CB$12:CB$100) / CB29, 0)</f>
        <v>1.2080536912751678</v>
      </c>
      <c r="CB29" s="54">
        <v>37.25</v>
      </c>
      <c r="CC29" s="54">
        <f>BZ29*CA29</f>
        <v>340.18791946308727</v>
      </c>
      <c r="CD29" s="42">
        <v>96</v>
      </c>
      <c r="CE29" s="42">
        <v>12</v>
      </c>
      <c r="CF29" s="54">
        <f>IF(CE29 &gt; 0,CD29/CE29,0)</f>
        <v>8</v>
      </c>
      <c r="CG29" s="42">
        <f>MIN($H29:BY29)</f>
        <v>5</v>
      </c>
      <c r="CH29" s="42"/>
      <c r="CI29" s="42">
        <v>12</v>
      </c>
      <c r="CJ29" s="1">
        <v>18</v>
      </c>
      <c r="CK29" s="1" t="s">
        <v>379</v>
      </c>
    </row>
    <row r="30" spans="1:89" x14ac:dyDescent="0.2">
      <c r="A30" s="39">
        <v>19</v>
      </c>
      <c r="B30" s="40">
        <v>23012218112</v>
      </c>
      <c r="C30" s="41" t="s">
        <v>115</v>
      </c>
      <c r="D30" s="41">
        <v>474327839</v>
      </c>
      <c r="E30" s="42" t="s">
        <v>124</v>
      </c>
      <c r="F30" s="41" t="s">
        <v>363</v>
      </c>
      <c r="G30" s="1">
        <f>MATCH(D30,Данные!$D$1:$D$65536,0)</f>
        <v>15</v>
      </c>
      <c r="H30" s="47"/>
      <c r="I30" s="47">
        <v>9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>
        <v>9</v>
      </c>
      <c r="V30" s="47"/>
      <c r="W30" s="47"/>
      <c r="X30" s="47"/>
      <c r="Y30" s="47">
        <v>6</v>
      </c>
      <c r="Z30" s="47"/>
      <c r="AA30" s="47"/>
      <c r="AB30" s="47"/>
      <c r="AC30" s="47"/>
      <c r="AD30" s="47"/>
      <c r="AE30" s="47"/>
      <c r="AF30" s="47"/>
      <c r="AG30" s="47">
        <v>7</v>
      </c>
      <c r="AH30" s="47"/>
      <c r="AI30" s="47"/>
      <c r="AJ30" s="47"/>
      <c r="AK30" s="47">
        <v>7</v>
      </c>
      <c r="AL30" s="47"/>
      <c r="AM30" s="47"/>
      <c r="AN30" s="47"/>
      <c r="AO30" s="47"/>
      <c r="AP30" s="47">
        <v>8</v>
      </c>
      <c r="AQ30" s="47"/>
      <c r="AR30" s="47"/>
      <c r="AS30" s="47"/>
      <c r="AT30" s="47"/>
      <c r="AU30" s="47">
        <v>8</v>
      </c>
      <c r="AV30" s="47"/>
      <c r="AW30" s="47"/>
      <c r="AX30" s="47"/>
      <c r="AY30" s="47"/>
      <c r="AZ30" s="47">
        <v>6</v>
      </c>
      <c r="BA30" s="47"/>
      <c r="BB30" s="47"/>
      <c r="BC30" s="47"/>
      <c r="BD30" s="47"/>
      <c r="BE30" s="47"/>
      <c r="BF30" s="47">
        <v>8</v>
      </c>
      <c r="BG30" s="47"/>
      <c r="BH30" s="47"/>
      <c r="BI30" s="47"/>
      <c r="BJ30" s="47"/>
      <c r="BK30" s="47"/>
      <c r="BL30" s="47"/>
      <c r="BM30" s="47">
        <v>5</v>
      </c>
      <c r="BN30" s="47"/>
      <c r="BO30" s="47"/>
      <c r="BP30" s="47"/>
      <c r="BQ30" s="47">
        <v>8</v>
      </c>
      <c r="BR30" s="47"/>
      <c r="BS30" s="47"/>
      <c r="BT30" s="47"/>
      <c r="BU30" s="47">
        <v>9</v>
      </c>
      <c r="BV30" s="47"/>
      <c r="BW30" s="47"/>
      <c r="BX30" s="47"/>
      <c r="BY30" s="47">
        <v>10</v>
      </c>
      <c r="BZ30" s="54">
        <v>273.58000000000004</v>
      </c>
      <c r="CA30" s="54">
        <f>IF(CB30 &gt; 0, MAX(CB$12:CB$100) / CB30, 0)</f>
        <v>1.2080536912751678</v>
      </c>
      <c r="CB30" s="54">
        <v>37.25</v>
      </c>
      <c r="CC30" s="54">
        <f>BZ30*CA30</f>
        <v>330.49932885906048</v>
      </c>
      <c r="CD30" s="42">
        <v>100</v>
      </c>
      <c r="CE30" s="42">
        <v>13</v>
      </c>
      <c r="CF30" s="54">
        <f>IF(CE30 &gt; 0,CD30/CE30,0)</f>
        <v>7.6923076923076925</v>
      </c>
      <c r="CG30" s="42">
        <f>MIN($H30:BY30)</f>
        <v>5</v>
      </c>
      <c r="CH30" s="42"/>
      <c r="CI30" s="42">
        <v>13</v>
      </c>
      <c r="CJ30" s="1">
        <v>19</v>
      </c>
      <c r="CK30" s="1" t="s">
        <v>379</v>
      </c>
    </row>
    <row r="31" spans="1:89" x14ac:dyDescent="0.2">
      <c r="A31" s="39">
        <v>20</v>
      </c>
      <c r="B31" s="40">
        <v>23012218080</v>
      </c>
      <c r="C31" s="41" t="s">
        <v>103</v>
      </c>
      <c r="D31" s="41">
        <v>474331942</v>
      </c>
      <c r="E31" s="42" t="s">
        <v>134</v>
      </c>
      <c r="F31" s="41" t="s">
        <v>363</v>
      </c>
      <c r="G31" s="1">
        <f>MATCH(D31,Данные!$D$1:$D$65536,0)</f>
        <v>83</v>
      </c>
      <c r="H31" s="47"/>
      <c r="I31" s="47">
        <v>6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>
        <v>8</v>
      </c>
      <c r="V31" s="47"/>
      <c r="W31" s="47"/>
      <c r="X31" s="47"/>
      <c r="Y31" s="47">
        <v>9</v>
      </c>
      <c r="Z31" s="47"/>
      <c r="AA31" s="47"/>
      <c r="AB31" s="47"/>
      <c r="AC31" s="47"/>
      <c r="AD31" s="47"/>
      <c r="AE31" s="47"/>
      <c r="AF31" s="47"/>
      <c r="AG31" s="47">
        <v>7</v>
      </c>
      <c r="AH31" s="47"/>
      <c r="AI31" s="47"/>
      <c r="AJ31" s="47"/>
      <c r="AK31" s="47">
        <v>6</v>
      </c>
      <c r="AL31" s="47"/>
      <c r="AM31" s="47"/>
      <c r="AN31" s="47"/>
      <c r="AO31" s="47"/>
      <c r="AP31" s="47">
        <v>6</v>
      </c>
      <c r="AQ31" s="47"/>
      <c r="AR31" s="47"/>
      <c r="AS31" s="47"/>
      <c r="AT31" s="47"/>
      <c r="AU31" s="47">
        <v>5</v>
      </c>
      <c r="AV31" s="47"/>
      <c r="AW31" s="47"/>
      <c r="AX31" s="47"/>
      <c r="AY31" s="47"/>
      <c r="AZ31" s="47">
        <v>10</v>
      </c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>
        <v>7</v>
      </c>
      <c r="BM31" s="47"/>
      <c r="BN31" s="47"/>
      <c r="BO31" s="47"/>
      <c r="BP31" s="47"/>
      <c r="BQ31" s="47">
        <v>10</v>
      </c>
      <c r="BR31" s="47"/>
      <c r="BS31" s="47">
        <v>9</v>
      </c>
      <c r="BT31" s="47"/>
      <c r="BU31" s="47"/>
      <c r="BV31" s="47">
        <v>7</v>
      </c>
      <c r="BW31" s="47"/>
      <c r="BX31" s="47"/>
      <c r="BY31" s="47">
        <v>10</v>
      </c>
      <c r="BZ31" s="54">
        <v>273.42999999999995</v>
      </c>
      <c r="CA31" s="54">
        <f>IF(CB31 &gt; 0, MAX(CB$12:CB$100) / CB31, 0)</f>
        <v>1.2080536912751678</v>
      </c>
      <c r="CB31" s="54">
        <v>37.25</v>
      </c>
      <c r="CC31" s="54">
        <f>BZ31*CA31</f>
        <v>330.31812080536906</v>
      </c>
      <c r="CD31" s="42">
        <v>100</v>
      </c>
      <c r="CE31" s="42">
        <v>13</v>
      </c>
      <c r="CF31" s="54">
        <f>IF(CE31 &gt; 0,CD31/CE31,0)</f>
        <v>7.6923076923076925</v>
      </c>
      <c r="CG31" s="42">
        <f>MIN($H31:BY31)</f>
        <v>5</v>
      </c>
      <c r="CH31" s="42"/>
      <c r="CI31" s="42">
        <v>13</v>
      </c>
      <c r="CJ31" s="1">
        <v>20</v>
      </c>
      <c r="CK31" s="1" t="s">
        <v>379</v>
      </c>
    </row>
    <row r="32" spans="1:89" x14ac:dyDescent="0.2">
      <c r="A32" s="39">
        <v>21</v>
      </c>
      <c r="B32" s="40">
        <v>23012218105</v>
      </c>
      <c r="C32" s="41" t="s">
        <v>37</v>
      </c>
      <c r="D32" s="41">
        <v>474342893</v>
      </c>
      <c r="E32" s="42" t="s">
        <v>134</v>
      </c>
      <c r="F32" s="41" t="s">
        <v>363</v>
      </c>
      <c r="G32" s="1">
        <f>MATCH(D32,Данные!$D$1:$D$65536,0)</f>
        <v>45</v>
      </c>
      <c r="H32" s="47"/>
      <c r="I32" s="47">
        <v>7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>
        <v>7</v>
      </c>
      <c r="V32" s="47"/>
      <c r="W32" s="47"/>
      <c r="X32" s="47"/>
      <c r="Y32" s="47">
        <v>8</v>
      </c>
      <c r="Z32" s="47"/>
      <c r="AA32" s="47"/>
      <c r="AB32" s="47"/>
      <c r="AC32" s="47"/>
      <c r="AD32" s="47"/>
      <c r="AE32" s="47"/>
      <c r="AF32" s="47"/>
      <c r="AG32" s="47">
        <v>8</v>
      </c>
      <c r="AH32" s="47"/>
      <c r="AI32" s="47"/>
      <c r="AJ32" s="47"/>
      <c r="AK32" s="47">
        <v>6</v>
      </c>
      <c r="AL32" s="47"/>
      <c r="AM32" s="47"/>
      <c r="AN32" s="47"/>
      <c r="AO32" s="47"/>
      <c r="AP32" s="47">
        <v>4</v>
      </c>
      <c r="AQ32" s="47"/>
      <c r="AR32" s="47"/>
      <c r="AS32" s="47"/>
      <c r="AT32" s="47"/>
      <c r="AU32" s="47">
        <v>7</v>
      </c>
      <c r="AV32" s="47"/>
      <c r="AW32" s="47"/>
      <c r="AX32" s="47"/>
      <c r="AY32" s="47"/>
      <c r="AZ32" s="47">
        <v>8</v>
      </c>
      <c r="BA32" s="47"/>
      <c r="BB32" s="47"/>
      <c r="BC32" s="47"/>
      <c r="BD32" s="47"/>
      <c r="BE32" s="47"/>
      <c r="BF32" s="47"/>
      <c r="BG32" s="47"/>
      <c r="BH32" s="47"/>
      <c r="BI32" s="47"/>
      <c r="BJ32" s="47">
        <v>7</v>
      </c>
      <c r="BK32" s="47"/>
      <c r="BL32" s="47"/>
      <c r="BM32" s="47"/>
      <c r="BN32" s="47"/>
      <c r="BO32" s="47"/>
      <c r="BP32" s="47"/>
      <c r="BQ32" s="47">
        <v>10</v>
      </c>
      <c r="BR32" s="47"/>
      <c r="BS32" s="47"/>
      <c r="BT32" s="47"/>
      <c r="BU32" s="47"/>
      <c r="BV32" s="47">
        <v>7</v>
      </c>
      <c r="BW32" s="47"/>
      <c r="BX32" s="47"/>
      <c r="BY32" s="47">
        <v>10</v>
      </c>
      <c r="BZ32" s="54">
        <v>270.58999999999997</v>
      </c>
      <c r="CA32" s="54">
        <f>IF(CB32 &gt; 0, MAX(CB$12:CB$100) / CB32, 0)</f>
        <v>1.2080536912751678</v>
      </c>
      <c r="CB32" s="54">
        <v>37.25</v>
      </c>
      <c r="CC32" s="54">
        <f>BZ32*CA32</f>
        <v>326.88724832214763</v>
      </c>
      <c r="CD32" s="42">
        <v>89</v>
      </c>
      <c r="CE32" s="42">
        <v>12</v>
      </c>
      <c r="CF32" s="54">
        <f>IF(CE32 &gt; 0,CD32/CE32,0)</f>
        <v>7.416666666666667</v>
      </c>
      <c r="CG32" s="42">
        <f>MIN($H32:BY32)</f>
        <v>4</v>
      </c>
      <c r="CH32" s="42"/>
      <c r="CI32" s="42">
        <v>12</v>
      </c>
      <c r="CJ32" s="1">
        <v>21</v>
      </c>
      <c r="CK32" s="1" t="s">
        <v>379</v>
      </c>
    </row>
    <row r="33" spans="1:89" x14ac:dyDescent="0.2">
      <c r="A33" s="39">
        <v>22</v>
      </c>
      <c r="B33" s="40">
        <v>23012218097</v>
      </c>
      <c r="C33" s="41" t="s">
        <v>117</v>
      </c>
      <c r="D33" s="41">
        <v>474327973</v>
      </c>
      <c r="E33" s="42" t="s">
        <v>124</v>
      </c>
      <c r="F33" s="41" t="s">
        <v>363</v>
      </c>
      <c r="G33" s="1">
        <f>MATCH(D33,Данные!$D$1:$D$65536,0)</f>
        <v>16</v>
      </c>
      <c r="H33" s="47"/>
      <c r="I33" s="47">
        <v>8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>
        <v>8</v>
      </c>
      <c r="V33" s="47"/>
      <c r="W33" s="47"/>
      <c r="X33" s="47"/>
      <c r="Y33" s="47">
        <v>7</v>
      </c>
      <c r="Z33" s="47"/>
      <c r="AA33" s="47"/>
      <c r="AB33" s="47"/>
      <c r="AC33" s="47"/>
      <c r="AD33" s="47"/>
      <c r="AE33" s="47"/>
      <c r="AF33" s="47"/>
      <c r="AG33" s="47">
        <v>7</v>
      </c>
      <c r="AH33" s="47"/>
      <c r="AI33" s="47"/>
      <c r="AJ33" s="47"/>
      <c r="AK33" s="47">
        <v>5</v>
      </c>
      <c r="AL33" s="47"/>
      <c r="AM33" s="47"/>
      <c r="AN33" s="47"/>
      <c r="AO33" s="47"/>
      <c r="AP33" s="47">
        <v>6</v>
      </c>
      <c r="AQ33" s="47"/>
      <c r="AR33" s="47"/>
      <c r="AS33" s="47"/>
      <c r="AT33" s="47"/>
      <c r="AU33" s="47">
        <v>7</v>
      </c>
      <c r="AV33" s="47"/>
      <c r="AW33" s="47"/>
      <c r="AX33" s="47"/>
      <c r="AY33" s="47"/>
      <c r="AZ33" s="47">
        <v>7</v>
      </c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>
        <v>8</v>
      </c>
      <c r="BM33" s="47"/>
      <c r="BN33" s="47"/>
      <c r="BO33" s="47"/>
      <c r="BP33" s="47"/>
      <c r="BQ33" s="47">
        <v>9</v>
      </c>
      <c r="BR33" s="47"/>
      <c r="BS33" s="47"/>
      <c r="BT33" s="47"/>
      <c r="BU33" s="47"/>
      <c r="BV33" s="47"/>
      <c r="BW33" s="47"/>
      <c r="BX33" s="47"/>
      <c r="BY33" s="47">
        <v>10</v>
      </c>
      <c r="BZ33" s="54">
        <v>268.34000000000003</v>
      </c>
      <c r="CA33" s="54">
        <f>IF(CB33 &gt; 0, MAX(CB$12:CB$100) / CB33, 0)</f>
        <v>1.2080536912751678</v>
      </c>
      <c r="CB33" s="54">
        <v>37.25</v>
      </c>
      <c r="CC33" s="54">
        <f>BZ33*CA33</f>
        <v>324.16912751677859</v>
      </c>
      <c r="CD33" s="42">
        <v>82</v>
      </c>
      <c r="CE33" s="42">
        <v>11</v>
      </c>
      <c r="CF33" s="54">
        <f>IF(CE33 &gt; 0,CD33/CE33,0)</f>
        <v>7.4545454545454541</v>
      </c>
      <c r="CG33" s="42">
        <f>MIN($H33:BY33)</f>
        <v>5</v>
      </c>
      <c r="CH33" s="42"/>
      <c r="CI33" s="42">
        <v>11</v>
      </c>
      <c r="CJ33" s="1">
        <v>22</v>
      </c>
      <c r="CK33" s="1" t="s">
        <v>379</v>
      </c>
    </row>
    <row r="34" spans="1:89" x14ac:dyDescent="0.2">
      <c r="A34" s="39">
        <v>23</v>
      </c>
      <c r="B34" s="40">
        <v>23012218006</v>
      </c>
      <c r="C34" s="41" t="s">
        <v>43</v>
      </c>
      <c r="D34" s="41">
        <v>474327353</v>
      </c>
      <c r="E34" s="42" t="s">
        <v>124</v>
      </c>
      <c r="F34" s="41" t="s">
        <v>363</v>
      </c>
      <c r="G34" s="1">
        <f>MATCH(D34,Данные!$D$1:$D$65536,0)</f>
        <v>11</v>
      </c>
      <c r="H34" s="47"/>
      <c r="I34" s="47">
        <v>9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>
        <v>9</v>
      </c>
      <c r="V34" s="47"/>
      <c r="W34" s="47"/>
      <c r="X34" s="47"/>
      <c r="Y34" s="47">
        <v>5</v>
      </c>
      <c r="Z34" s="47"/>
      <c r="AA34" s="47"/>
      <c r="AB34" s="47"/>
      <c r="AC34" s="47"/>
      <c r="AD34" s="47"/>
      <c r="AE34" s="47"/>
      <c r="AF34" s="47"/>
      <c r="AG34" s="47">
        <v>7</v>
      </c>
      <c r="AH34" s="47"/>
      <c r="AI34" s="47"/>
      <c r="AJ34" s="47"/>
      <c r="AK34" s="47">
        <v>7</v>
      </c>
      <c r="AL34" s="47"/>
      <c r="AM34" s="47"/>
      <c r="AN34" s="47"/>
      <c r="AO34" s="47"/>
      <c r="AP34" s="47">
        <v>7</v>
      </c>
      <c r="AQ34" s="47"/>
      <c r="AR34" s="47"/>
      <c r="AS34" s="47"/>
      <c r="AT34" s="47"/>
      <c r="AU34" s="47">
        <v>8</v>
      </c>
      <c r="AV34" s="47"/>
      <c r="AW34" s="47"/>
      <c r="AX34" s="47"/>
      <c r="AY34" s="47"/>
      <c r="AZ34" s="47">
        <v>5</v>
      </c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>
        <v>6</v>
      </c>
      <c r="BM34" s="47"/>
      <c r="BN34" s="47"/>
      <c r="BO34" s="47"/>
      <c r="BP34" s="47"/>
      <c r="BQ34" s="47">
        <v>9</v>
      </c>
      <c r="BR34" s="47"/>
      <c r="BS34" s="47"/>
      <c r="BT34" s="47"/>
      <c r="BU34" s="47"/>
      <c r="BV34" s="47"/>
      <c r="BW34" s="47"/>
      <c r="BX34" s="47"/>
      <c r="BY34" s="47">
        <v>10</v>
      </c>
      <c r="BZ34" s="54">
        <v>267.90999999999997</v>
      </c>
      <c r="CA34" s="54">
        <f>IF(CB34 &gt; 0, MAX(CB$12:CB$100) / CB34, 0)</f>
        <v>1.2080536912751678</v>
      </c>
      <c r="CB34" s="54">
        <v>37.25</v>
      </c>
      <c r="CC34" s="54">
        <f>BZ34*CA34</f>
        <v>323.64966442953016</v>
      </c>
      <c r="CD34" s="42">
        <v>82</v>
      </c>
      <c r="CE34" s="42">
        <v>11</v>
      </c>
      <c r="CF34" s="54">
        <f>IF(CE34 &gt; 0,CD34/CE34,0)</f>
        <v>7.4545454545454541</v>
      </c>
      <c r="CG34" s="42">
        <f>MIN($H34:BY34)</f>
        <v>5</v>
      </c>
      <c r="CH34" s="42"/>
      <c r="CI34" s="42">
        <v>11</v>
      </c>
      <c r="CJ34" s="1">
        <v>23</v>
      </c>
      <c r="CK34" s="1" t="s">
        <v>379</v>
      </c>
    </row>
    <row r="35" spans="1:89" x14ac:dyDescent="0.2">
      <c r="A35" s="39">
        <v>24</v>
      </c>
      <c r="B35" s="40">
        <v>23012218004</v>
      </c>
      <c r="C35" s="41" t="s">
        <v>42</v>
      </c>
      <c r="D35" s="41">
        <v>474330791</v>
      </c>
      <c r="E35" s="42" t="s">
        <v>134</v>
      </c>
      <c r="F35" s="41" t="s">
        <v>363</v>
      </c>
      <c r="G35" s="1">
        <f>MATCH(D35,Данные!$D$1:$D$65536,0)</f>
        <v>74</v>
      </c>
      <c r="H35" s="47"/>
      <c r="I35" s="47">
        <v>8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>
        <v>8</v>
      </c>
      <c r="V35" s="47"/>
      <c r="W35" s="47"/>
      <c r="X35" s="47"/>
      <c r="Y35" s="47">
        <v>9</v>
      </c>
      <c r="Z35" s="47"/>
      <c r="AA35" s="47"/>
      <c r="AB35" s="47"/>
      <c r="AC35" s="47"/>
      <c r="AD35" s="47"/>
      <c r="AE35" s="47"/>
      <c r="AF35" s="47"/>
      <c r="AG35" s="47">
        <v>7</v>
      </c>
      <c r="AH35" s="47"/>
      <c r="AI35" s="47"/>
      <c r="AJ35" s="47"/>
      <c r="AK35" s="47">
        <v>4</v>
      </c>
      <c r="AL35" s="47"/>
      <c r="AM35" s="47"/>
      <c r="AN35" s="47"/>
      <c r="AO35" s="47"/>
      <c r="AP35" s="47">
        <v>6</v>
      </c>
      <c r="AQ35" s="47"/>
      <c r="AR35" s="47"/>
      <c r="AS35" s="47"/>
      <c r="AT35" s="47"/>
      <c r="AU35" s="47">
        <v>6</v>
      </c>
      <c r="AV35" s="47"/>
      <c r="AW35" s="47"/>
      <c r="AX35" s="47"/>
      <c r="AY35" s="47"/>
      <c r="AZ35" s="47">
        <v>7</v>
      </c>
      <c r="BA35" s="47"/>
      <c r="BB35" s="47"/>
      <c r="BC35" s="47"/>
      <c r="BD35" s="47"/>
      <c r="BE35" s="47"/>
      <c r="BF35" s="47">
        <v>7</v>
      </c>
      <c r="BG35" s="47"/>
      <c r="BH35" s="47"/>
      <c r="BI35" s="47"/>
      <c r="BJ35" s="47"/>
      <c r="BK35" s="47"/>
      <c r="BL35" s="47">
        <v>6</v>
      </c>
      <c r="BM35" s="47"/>
      <c r="BN35" s="47"/>
      <c r="BO35" s="47"/>
      <c r="BP35" s="47"/>
      <c r="BQ35" s="47">
        <v>10</v>
      </c>
      <c r="BR35" s="47"/>
      <c r="BS35" s="47"/>
      <c r="BT35" s="47"/>
      <c r="BU35" s="47">
        <v>10</v>
      </c>
      <c r="BV35" s="47">
        <v>8</v>
      </c>
      <c r="BW35" s="47"/>
      <c r="BX35" s="47"/>
      <c r="BY35" s="47">
        <v>10</v>
      </c>
      <c r="BZ35" s="54">
        <v>267.01</v>
      </c>
      <c r="CA35" s="54">
        <f>IF(CB35 &gt; 0, MAX(CB$12:CB$100) / CB35, 0)</f>
        <v>1.2080536912751678</v>
      </c>
      <c r="CB35" s="54">
        <v>37.25</v>
      </c>
      <c r="CC35" s="54">
        <f>BZ35*CA35</f>
        <v>322.56241610738255</v>
      </c>
      <c r="CD35" s="42">
        <v>106</v>
      </c>
      <c r="CE35" s="42">
        <v>14</v>
      </c>
      <c r="CF35" s="54">
        <f>IF(CE35 &gt; 0,CD35/CE35,0)</f>
        <v>7.5714285714285712</v>
      </c>
      <c r="CG35" s="42">
        <f>MIN($H35:BY35)</f>
        <v>4</v>
      </c>
      <c r="CH35" s="42"/>
      <c r="CI35" s="42">
        <v>14</v>
      </c>
      <c r="CJ35" s="1">
        <v>24</v>
      </c>
      <c r="CK35" s="1" t="s">
        <v>379</v>
      </c>
    </row>
    <row r="36" spans="1:89" x14ac:dyDescent="0.2">
      <c r="A36" s="39">
        <v>25</v>
      </c>
      <c r="B36" s="40">
        <v>23012218019</v>
      </c>
      <c r="C36" s="41" t="s">
        <v>57</v>
      </c>
      <c r="D36" s="41">
        <v>474339177</v>
      </c>
      <c r="E36" s="42" t="s">
        <v>174</v>
      </c>
      <c r="F36" s="41" t="s">
        <v>363</v>
      </c>
      <c r="G36" s="1">
        <f>MATCH(D36,Данные!$D$1:$D$65536,0)</f>
        <v>36</v>
      </c>
      <c r="H36" s="47"/>
      <c r="I36" s="47">
        <v>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>
        <v>8</v>
      </c>
      <c r="V36" s="47"/>
      <c r="W36" s="47"/>
      <c r="X36" s="47"/>
      <c r="Y36" s="47">
        <v>8</v>
      </c>
      <c r="Z36" s="47"/>
      <c r="AA36" s="47"/>
      <c r="AB36" s="47"/>
      <c r="AC36" s="47"/>
      <c r="AD36" s="47"/>
      <c r="AE36" s="47"/>
      <c r="AF36" s="47"/>
      <c r="AG36" s="47">
        <v>7</v>
      </c>
      <c r="AH36" s="47"/>
      <c r="AI36" s="47"/>
      <c r="AJ36" s="47"/>
      <c r="AK36" s="47">
        <v>8</v>
      </c>
      <c r="AL36" s="47"/>
      <c r="AM36" s="47"/>
      <c r="AN36" s="47"/>
      <c r="AO36" s="47"/>
      <c r="AP36" s="47">
        <v>4</v>
      </c>
      <c r="AQ36" s="47"/>
      <c r="AR36" s="47"/>
      <c r="AS36" s="47"/>
      <c r="AT36" s="47"/>
      <c r="AU36" s="47">
        <v>8</v>
      </c>
      <c r="AV36" s="47"/>
      <c r="AW36" s="47"/>
      <c r="AX36" s="47"/>
      <c r="AY36" s="47"/>
      <c r="AZ36" s="47">
        <v>8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>
        <v>6</v>
      </c>
      <c r="BK36" s="47"/>
      <c r="BL36" s="47"/>
      <c r="BM36" s="47"/>
      <c r="BN36" s="47"/>
      <c r="BO36" s="47"/>
      <c r="BP36" s="47"/>
      <c r="BQ36" s="47">
        <v>10</v>
      </c>
      <c r="BR36" s="47"/>
      <c r="BS36" s="47"/>
      <c r="BT36" s="47"/>
      <c r="BU36" s="47"/>
      <c r="BV36" s="47"/>
      <c r="BW36" s="47"/>
      <c r="BX36" s="47"/>
      <c r="BY36" s="47">
        <v>10</v>
      </c>
      <c r="BZ36" s="54">
        <v>267</v>
      </c>
      <c r="CA36" s="54">
        <f>IF(CB36 &gt; 0, MAX(CB$12:CB$100) / CB36, 0)</f>
        <v>1.2080536912751678</v>
      </c>
      <c r="CB36" s="54">
        <v>37.25</v>
      </c>
      <c r="CC36" s="54">
        <f>BZ36*CA36</f>
        <v>322.55033557046983</v>
      </c>
      <c r="CD36" s="42">
        <v>81</v>
      </c>
      <c r="CE36" s="42">
        <v>11</v>
      </c>
      <c r="CF36" s="54">
        <f>IF(CE36 &gt; 0,CD36/CE36,0)</f>
        <v>7.3636363636363633</v>
      </c>
      <c r="CG36" s="42">
        <f>MIN($H36:BY36)</f>
        <v>4</v>
      </c>
      <c r="CH36" s="42"/>
      <c r="CI36" s="42">
        <v>11</v>
      </c>
      <c r="CJ36" s="1">
        <v>25</v>
      </c>
      <c r="CK36" s="1" t="s">
        <v>379</v>
      </c>
    </row>
    <row r="37" spans="1:89" x14ac:dyDescent="0.2">
      <c r="A37" s="39">
        <v>26</v>
      </c>
      <c r="B37" s="40">
        <v>23012218095</v>
      </c>
      <c r="C37" s="41" t="s">
        <v>112</v>
      </c>
      <c r="D37" s="41">
        <v>474330217</v>
      </c>
      <c r="E37" s="42" t="s">
        <v>174</v>
      </c>
      <c r="F37" s="41" t="s">
        <v>363</v>
      </c>
      <c r="G37" s="1">
        <f>MATCH(D37,Данные!$D$1:$D$65536,0)</f>
        <v>72</v>
      </c>
      <c r="H37" s="47"/>
      <c r="I37" s="47">
        <v>8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>
        <v>9</v>
      </c>
      <c r="V37" s="47"/>
      <c r="W37" s="47"/>
      <c r="X37" s="47"/>
      <c r="Y37" s="47">
        <v>7</v>
      </c>
      <c r="Z37" s="47"/>
      <c r="AA37" s="47"/>
      <c r="AB37" s="47"/>
      <c r="AC37" s="47"/>
      <c r="AD37" s="47"/>
      <c r="AE37" s="47"/>
      <c r="AF37" s="47"/>
      <c r="AG37" s="47">
        <v>4</v>
      </c>
      <c r="AH37" s="47"/>
      <c r="AI37" s="47"/>
      <c r="AJ37" s="47"/>
      <c r="AK37" s="47">
        <v>5</v>
      </c>
      <c r="AL37" s="47"/>
      <c r="AM37" s="47"/>
      <c r="AN37" s="47"/>
      <c r="AO37" s="47"/>
      <c r="AP37" s="47">
        <v>8</v>
      </c>
      <c r="AQ37" s="47"/>
      <c r="AR37" s="47"/>
      <c r="AS37" s="47"/>
      <c r="AT37" s="47"/>
      <c r="AU37" s="47">
        <v>7</v>
      </c>
      <c r="AV37" s="47"/>
      <c r="AW37" s="47"/>
      <c r="AX37" s="47"/>
      <c r="AY37" s="47"/>
      <c r="AZ37" s="47">
        <v>8</v>
      </c>
      <c r="BA37" s="47"/>
      <c r="BB37" s="47"/>
      <c r="BC37" s="47"/>
      <c r="BD37" s="47"/>
      <c r="BE37" s="47"/>
      <c r="BF37" s="47">
        <v>5</v>
      </c>
      <c r="BG37" s="47"/>
      <c r="BH37" s="47"/>
      <c r="BI37" s="47"/>
      <c r="BJ37" s="47">
        <v>8</v>
      </c>
      <c r="BK37" s="47"/>
      <c r="BL37" s="47"/>
      <c r="BM37" s="47"/>
      <c r="BN37" s="47"/>
      <c r="BO37" s="47"/>
      <c r="BP37" s="47"/>
      <c r="BQ37" s="47">
        <v>9</v>
      </c>
      <c r="BR37" s="47"/>
      <c r="BS37" s="47">
        <v>8</v>
      </c>
      <c r="BT37" s="47"/>
      <c r="BU37" s="47">
        <v>10</v>
      </c>
      <c r="BV37" s="47"/>
      <c r="BW37" s="47"/>
      <c r="BX37" s="47"/>
      <c r="BY37" s="47">
        <v>10</v>
      </c>
      <c r="BZ37" s="54">
        <v>265.76</v>
      </c>
      <c r="CA37" s="54">
        <f>IF(CB37 &gt; 0, MAX(CB$12:CB$100) / CB37, 0)</f>
        <v>1.2080536912751678</v>
      </c>
      <c r="CB37" s="54">
        <v>37.25</v>
      </c>
      <c r="CC37" s="54">
        <f>BZ37*CA37</f>
        <v>321.0523489932886</v>
      </c>
      <c r="CD37" s="42">
        <v>106</v>
      </c>
      <c r="CE37" s="42">
        <v>14</v>
      </c>
      <c r="CF37" s="54">
        <f>IF(CE37 &gt; 0,CD37/CE37,0)</f>
        <v>7.5714285714285712</v>
      </c>
      <c r="CG37" s="42">
        <f>MIN($H37:BY37)</f>
        <v>4</v>
      </c>
      <c r="CH37" s="42"/>
      <c r="CI37" s="42">
        <v>14</v>
      </c>
      <c r="CJ37" s="1">
        <v>26</v>
      </c>
      <c r="CK37" s="1" t="s">
        <v>379</v>
      </c>
    </row>
    <row r="38" spans="1:89" x14ac:dyDescent="0.2">
      <c r="A38" s="39">
        <v>27</v>
      </c>
      <c r="B38" s="40">
        <v>23012218022</v>
      </c>
      <c r="C38" s="41" t="s">
        <v>61</v>
      </c>
      <c r="D38" s="41">
        <v>474328712</v>
      </c>
      <c r="E38" s="42" t="s">
        <v>124</v>
      </c>
      <c r="F38" s="41" t="s">
        <v>363</v>
      </c>
      <c r="G38" s="1">
        <f>MATCH(D38,Данные!$D$1:$D$65536,0)</f>
        <v>21</v>
      </c>
      <c r="H38" s="47"/>
      <c r="I38" s="47">
        <v>4</v>
      </c>
      <c r="J38" s="47"/>
      <c r="K38" s="47"/>
      <c r="L38" s="47"/>
      <c r="M38" s="47"/>
      <c r="N38" s="47"/>
      <c r="O38" s="47"/>
      <c r="P38" s="47"/>
      <c r="Q38" s="47">
        <v>7</v>
      </c>
      <c r="R38" s="47"/>
      <c r="S38" s="47"/>
      <c r="T38" s="47"/>
      <c r="U38" s="47">
        <v>10</v>
      </c>
      <c r="V38" s="47"/>
      <c r="W38" s="47"/>
      <c r="X38" s="47"/>
      <c r="Y38" s="47">
        <v>6</v>
      </c>
      <c r="Z38" s="47"/>
      <c r="AA38" s="47"/>
      <c r="AB38" s="47"/>
      <c r="AC38" s="47"/>
      <c r="AD38" s="47"/>
      <c r="AE38" s="47"/>
      <c r="AF38" s="47"/>
      <c r="AG38" s="47">
        <v>7</v>
      </c>
      <c r="AH38" s="47"/>
      <c r="AI38" s="47"/>
      <c r="AJ38" s="47"/>
      <c r="AK38" s="47">
        <v>7</v>
      </c>
      <c r="AL38" s="47"/>
      <c r="AM38" s="47"/>
      <c r="AN38" s="47"/>
      <c r="AO38" s="47"/>
      <c r="AP38" s="47">
        <v>9</v>
      </c>
      <c r="AQ38" s="47"/>
      <c r="AR38" s="47"/>
      <c r="AS38" s="47"/>
      <c r="AT38" s="47"/>
      <c r="AU38" s="47">
        <v>7</v>
      </c>
      <c r="AV38" s="47"/>
      <c r="AW38" s="47"/>
      <c r="AX38" s="47"/>
      <c r="AY38" s="47"/>
      <c r="AZ38" s="47">
        <v>6</v>
      </c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>
        <v>7</v>
      </c>
      <c r="BM38" s="47"/>
      <c r="BN38" s="47"/>
      <c r="BO38" s="47"/>
      <c r="BP38" s="47"/>
      <c r="BQ38" s="47">
        <v>9</v>
      </c>
      <c r="BR38" s="47"/>
      <c r="BS38" s="47"/>
      <c r="BT38" s="47"/>
      <c r="BU38" s="47"/>
      <c r="BV38" s="47"/>
      <c r="BW38" s="47"/>
      <c r="BX38" s="47"/>
      <c r="BY38" s="47">
        <v>10</v>
      </c>
      <c r="BZ38" s="54">
        <v>265.33000000000004</v>
      </c>
      <c r="CA38" s="54">
        <f>IF(CB38 &gt; 0, MAX(CB$12:CB$100) / CB38, 0)</f>
        <v>1.2080536912751678</v>
      </c>
      <c r="CB38" s="54">
        <v>37.25</v>
      </c>
      <c r="CC38" s="54">
        <f>BZ38*CA38</f>
        <v>320.53288590604035</v>
      </c>
      <c r="CD38" s="42">
        <v>89</v>
      </c>
      <c r="CE38" s="42">
        <v>12</v>
      </c>
      <c r="CF38" s="54">
        <f>IF(CE38 &gt; 0,CD38/CE38,0)</f>
        <v>7.416666666666667</v>
      </c>
      <c r="CG38" s="42">
        <f>MIN($H38:BY38)</f>
        <v>4</v>
      </c>
      <c r="CH38" s="42"/>
      <c r="CI38" s="42">
        <v>12</v>
      </c>
      <c r="CJ38" s="1">
        <v>27</v>
      </c>
      <c r="CK38" s="1" t="s">
        <v>379</v>
      </c>
    </row>
    <row r="39" spans="1:89" x14ac:dyDescent="0.2">
      <c r="A39" s="39">
        <v>28</v>
      </c>
      <c r="B39" s="40">
        <v>23012218078</v>
      </c>
      <c r="C39" s="41" t="s">
        <v>101</v>
      </c>
      <c r="D39" s="41">
        <v>474329132</v>
      </c>
      <c r="E39" s="42" t="s">
        <v>124</v>
      </c>
      <c r="F39" s="41" t="s">
        <v>363</v>
      </c>
      <c r="G39" s="1">
        <f>MATCH(D39,Данные!$D$1:$D$65536,0)</f>
        <v>24</v>
      </c>
      <c r="H39" s="47"/>
      <c r="I39" s="47">
        <v>9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>
        <v>9</v>
      </c>
      <c r="V39" s="47"/>
      <c r="W39" s="47"/>
      <c r="X39" s="47"/>
      <c r="Y39" s="47">
        <v>6</v>
      </c>
      <c r="Z39" s="47"/>
      <c r="AA39" s="47"/>
      <c r="AB39" s="47"/>
      <c r="AC39" s="47"/>
      <c r="AD39" s="47"/>
      <c r="AE39" s="47"/>
      <c r="AF39" s="47"/>
      <c r="AG39" s="47">
        <v>6</v>
      </c>
      <c r="AH39" s="47"/>
      <c r="AI39" s="47"/>
      <c r="AJ39" s="47"/>
      <c r="AK39" s="47">
        <v>6</v>
      </c>
      <c r="AL39" s="47"/>
      <c r="AM39" s="47"/>
      <c r="AN39" s="47"/>
      <c r="AO39" s="47"/>
      <c r="AP39" s="47">
        <v>8</v>
      </c>
      <c r="AQ39" s="47"/>
      <c r="AR39" s="47"/>
      <c r="AS39" s="47"/>
      <c r="AT39" s="47"/>
      <c r="AU39" s="47">
        <v>6</v>
      </c>
      <c r="AV39" s="47"/>
      <c r="AW39" s="47"/>
      <c r="AX39" s="47"/>
      <c r="AY39" s="47"/>
      <c r="AZ39" s="47">
        <v>8</v>
      </c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>
        <v>6</v>
      </c>
      <c r="BM39" s="47"/>
      <c r="BN39" s="47"/>
      <c r="BO39" s="47"/>
      <c r="BP39" s="47"/>
      <c r="BQ39" s="47">
        <v>8</v>
      </c>
      <c r="BR39" s="47"/>
      <c r="BS39" s="47"/>
      <c r="BT39" s="47"/>
      <c r="BU39" s="47"/>
      <c r="BV39" s="47"/>
      <c r="BW39" s="47"/>
      <c r="BX39" s="47"/>
      <c r="BY39" s="47">
        <v>10</v>
      </c>
      <c r="BZ39" s="54">
        <v>265.08999999999997</v>
      </c>
      <c r="CA39" s="54">
        <f>IF(CB39 &gt; 0, MAX(CB$12:CB$100) / CB39, 0)</f>
        <v>1.2080536912751678</v>
      </c>
      <c r="CB39" s="54">
        <v>37.25</v>
      </c>
      <c r="CC39" s="54">
        <f>BZ39*CA39</f>
        <v>320.24295302013422</v>
      </c>
      <c r="CD39" s="42">
        <v>82</v>
      </c>
      <c r="CE39" s="42">
        <v>11</v>
      </c>
      <c r="CF39" s="54">
        <f>IF(CE39 &gt; 0,CD39/CE39,0)</f>
        <v>7.4545454545454541</v>
      </c>
      <c r="CG39" s="42">
        <f>MIN($H39:BY39)</f>
        <v>6</v>
      </c>
      <c r="CH39" s="42"/>
      <c r="CI39" s="42">
        <v>11</v>
      </c>
      <c r="CJ39" s="1">
        <v>28</v>
      </c>
      <c r="CK39" s="1" t="s">
        <v>379</v>
      </c>
    </row>
    <row r="40" spans="1:89" x14ac:dyDescent="0.2">
      <c r="A40" s="39">
        <v>29</v>
      </c>
      <c r="B40" s="40">
        <v>23012218003</v>
      </c>
      <c r="C40" s="41" t="s">
        <v>41</v>
      </c>
      <c r="D40" s="41">
        <v>474328356</v>
      </c>
      <c r="E40" s="42" t="s">
        <v>134</v>
      </c>
      <c r="F40" s="41" t="s">
        <v>363</v>
      </c>
      <c r="G40" s="1">
        <f>MATCH(D40,Данные!$D$1:$D$65536,0)</f>
        <v>18</v>
      </c>
      <c r="H40" s="47"/>
      <c r="I40" s="47">
        <v>8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>
        <v>8</v>
      </c>
      <c r="V40" s="47"/>
      <c r="W40" s="47"/>
      <c r="X40" s="47"/>
      <c r="Y40" s="47">
        <v>6</v>
      </c>
      <c r="Z40" s="47"/>
      <c r="AA40" s="47"/>
      <c r="AB40" s="47"/>
      <c r="AC40" s="47"/>
      <c r="AD40" s="47"/>
      <c r="AE40" s="47"/>
      <c r="AF40" s="47"/>
      <c r="AG40" s="47">
        <v>5</v>
      </c>
      <c r="AH40" s="47"/>
      <c r="AI40" s="47"/>
      <c r="AJ40" s="47"/>
      <c r="AK40" s="47">
        <v>6</v>
      </c>
      <c r="AL40" s="47"/>
      <c r="AM40" s="47"/>
      <c r="AN40" s="47"/>
      <c r="AO40" s="47"/>
      <c r="AP40" s="47">
        <v>7</v>
      </c>
      <c r="AQ40" s="47"/>
      <c r="AR40" s="47"/>
      <c r="AS40" s="47"/>
      <c r="AT40" s="47"/>
      <c r="AU40" s="47">
        <v>8</v>
      </c>
      <c r="AV40" s="47"/>
      <c r="AW40" s="47"/>
      <c r="AX40" s="47"/>
      <c r="AY40" s="47"/>
      <c r="AZ40" s="47">
        <v>7</v>
      </c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>
        <v>8</v>
      </c>
      <c r="BN40" s="47"/>
      <c r="BO40" s="47"/>
      <c r="BP40" s="47"/>
      <c r="BQ40" s="47">
        <v>9</v>
      </c>
      <c r="BR40" s="47"/>
      <c r="BS40" s="47">
        <v>9</v>
      </c>
      <c r="BT40" s="47"/>
      <c r="BU40" s="47"/>
      <c r="BV40" s="47"/>
      <c r="BW40" s="47"/>
      <c r="BX40" s="47"/>
      <c r="BY40" s="47">
        <v>10</v>
      </c>
      <c r="BZ40" s="54">
        <v>263.41999999999996</v>
      </c>
      <c r="CA40" s="54">
        <f>IF(CB40 &gt; 0, MAX(CB$12:CB$100) / CB40, 0)</f>
        <v>1.2080536912751678</v>
      </c>
      <c r="CB40" s="54">
        <v>37.25</v>
      </c>
      <c r="CC40" s="54">
        <f>BZ40*CA40</f>
        <v>318.22550335570463</v>
      </c>
      <c r="CD40" s="42">
        <v>91</v>
      </c>
      <c r="CE40" s="42">
        <v>12</v>
      </c>
      <c r="CF40" s="54">
        <f>IF(CE40 &gt; 0,CD40/CE40,0)</f>
        <v>7.583333333333333</v>
      </c>
      <c r="CG40" s="42">
        <f>MIN($H40:BY40)</f>
        <v>5</v>
      </c>
      <c r="CH40" s="42"/>
      <c r="CI40" s="42">
        <v>12</v>
      </c>
      <c r="CJ40" s="1">
        <v>29</v>
      </c>
      <c r="CK40" s="1" t="s">
        <v>379</v>
      </c>
    </row>
    <row r="41" spans="1:89" x14ac:dyDescent="0.2">
      <c r="A41" s="39">
        <v>30</v>
      </c>
      <c r="B41" s="40">
        <v>23012218090</v>
      </c>
      <c r="C41" s="41" t="s">
        <v>110</v>
      </c>
      <c r="D41" s="41">
        <v>474327094</v>
      </c>
      <c r="E41" s="42" t="s">
        <v>124</v>
      </c>
      <c r="F41" s="41" t="s">
        <v>363</v>
      </c>
      <c r="G41" s="1">
        <f>MATCH(D41,Данные!$D$1:$D$65536,0)</f>
        <v>9</v>
      </c>
      <c r="H41" s="47"/>
      <c r="I41" s="47">
        <v>9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>
        <v>8</v>
      </c>
      <c r="V41" s="47"/>
      <c r="W41" s="47"/>
      <c r="X41" s="47"/>
      <c r="Y41" s="47">
        <v>7</v>
      </c>
      <c r="Z41" s="47"/>
      <c r="AA41" s="47"/>
      <c r="AB41" s="47"/>
      <c r="AC41" s="47"/>
      <c r="AD41" s="47"/>
      <c r="AE41" s="47"/>
      <c r="AF41" s="47"/>
      <c r="AG41" s="47">
        <v>6</v>
      </c>
      <c r="AH41" s="47"/>
      <c r="AI41" s="47"/>
      <c r="AJ41" s="47"/>
      <c r="AK41" s="47">
        <v>7</v>
      </c>
      <c r="AL41" s="47"/>
      <c r="AM41" s="47"/>
      <c r="AN41" s="47"/>
      <c r="AO41" s="47"/>
      <c r="AP41" s="47">
        <v>7</v>
      </c>
      <c r="AQ41" s="47"/>
      <c r="AR41" s="47"/>
      <c r="AS41" s="47"/>
      <c r="AT41" s="47"/>
      <c r="AU41" s="47">
        <v>5</v>
      </c>
      <c r="AV41" s="47"/>
      <c r="AW41" s="47"/>
      <c r="AX41" s="47"/>
      <c r="AY41" s="47"/>
      <c r="AZ41" s="47">
        <v>7</v>
      </c>
      <c r="BA41" s="47"/>
      <c r="BB41" s="47"/>
      <c r="BC41" s="47"/>
      <c r="BD41" s="47"/>
      <c r="BE41" s="47"/>
      <c r="BF41" s="47"/>
      <c r="BG41" s="47"/>
      <c r="BH41" s="47"/>
      <c r="BI41" s="47"/>
      <c r="BJ41" s="47">
        <v>6</v>
      </c>
      <c r="BK41" s="47"/>
      <c r="BL41" s="47"/>
      <c r="BM41" s="47"/>
      <c r="BN41" s="47"/>
      <c r="BO41" s="47"/>
      <c r="BP41" s="47"/>
      <c r="BQ41" s="47">
        <v>9</v>
      </c>
      <c r="BR41" s="47"/>
      <c r="BS41" s="47"/>
      <c r="BT41" s="47"/>
      <c r="BU41" s="47"/>
      <c r="BV41" s="47"/>
      <c r="BW41" s="47"/>
      <c r="BX41" s="47"/>
      <c r="BY41" s="47">
        <v>10</v>
      </c>
      <c r="BZ41" s="54">
        <v>261.25</v>
      </c>
      <c r="CA41" s="54">
        <f>IF(CB41 &gt; 0, MAX(CB$12:CB$100) / CB41, 0)</f>
        <v>1.2080536912751678</v>
      </c>
      <c r="CB41" s="54">
        <v>37.25</v>
      </c>
      <c r="CC41" s="54">
        <f>BZ41*CA41</f>
        <v>315.60402684563758</v>
      </c>
      <c r="CD41" s="42">
        <v>81</v>
      </c>
      <c r="CE41" s="42">
        <v>11</v>
      </c>
      <c r="CF41" s="54">
        <f>IF(CE41 &gt; 0,CD41/CE41,0)</f>
        <v>7.3636363636363633</v>
      </c>
      <c r="CG41" s="42">
        <f>MIN($H41:BY41)</f>
        <v>5</v>
      </c>
      <c r="CH41" s="42"/>
      <c r="CI41" s="42">
        <v>11</v>
      </c>
      <c r="CJ41" s="1">
        <v>30</v>
      </c>
      <c r="CK41" s="1" t="s">
        <v>379</v>
      </c>
    </row>
    <row r="42" spans="1:89" x14ac:dyDescent="0.2">
      <c r="A42" s="39">
        <v>31</v>
      </c>
      <c r="B42" s="40">
        <v>23012218024</v>
      </c>
      <c r="C42" s="41" t="s">
        <v>63</v>
      </c>
      <c r="D42" s="41">
        <v>474327603</v>
      </c>
      <c r="E42" s="42" t="s">
        <v>124</v>
      </c>
      <c r="F42" s="41" t="s">
        <v>363</v>
      </c>
      <c r="G42" s="1">
        <f>MATCH(D42,Данные!$D$1:$D$65536,0)</f>
        <v>13</v>
      </c>
      <c r="H42" s="47"/>
      <c r="I42" s="47">
        <v>8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>
        <v>8</v>
      </c>
      <c r="V42" s="47"/>
      <c r="W42" s="47"/>
      <c r="X42" s="47"/>
      <c r="Y42" s="47">
        <v>6</v>
      </c>
      <c r="Z42" s="47"/>
      <c r="AA42" s="47"/>
      <c r="AB42" s="47"/>
      <c r="AC42" s="47"/>
      <c r="AD42" s="47"/>
      <c r="AE42" s="47"/>
      <c r="AF42" s="47"/>
      <c r="AG42" s="47">
        <v>7</v>
      </c>
      <c r="AH42" s="47"/>
      <c r="AI42" s="47"/>
      <c r="AJ42" s="47"/>
      <c r="AK42" s="47">
        <v>7</v>
      </c>
      <c r="AL42" s="47"/>
      <c r="AM42" s="47"/>
      <c r="AN42" s="47"/>
      <c r="AO42" s="47"/>
      <c r="AP42" s="47">
        <v>8</v>
      </c>
      <c r="AQ42" s="47"/>
      <c r="AR42" s="47"/>
      <c r="AS42" s="47"/>
      <c r="AT42" s="47"/>
      <c r="AU42" s="47">
        <v>5</v>
      </c>
      <c r="AV42" s="47"/>
      <c r="AW42" s="47"/>
      <c r="AX42" s="47"/>
      <c r="AY42" s="47"/>
      <c r="AZ42" s="47">
        <v>6</v>
      </c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>
        <v>8</v>
      </c>
      <c r="BM42" s="47"/>
      <c r="BN42" s="47"/>
      <c r="BO42" s="47"/>
      <c r="BP42" s="47"/>
      <c r="BQ42" s="47">
        <v>8</v>
      </c>
      <c r="BR42" s="47"/>
      <c r="BS42" s="47"/>
      <c r="BT42" s="47"/>
      <c r="BU42" s="47"/>
      <c r="BV42" s="47"/>
      <c r="BW42" s="47"/>
      <c r="BX42" s="47"/>
      <c r="BY42" s="47">
        <v>10</v>
      </c>
      <c r="BZ42" s="54">
        <v>260.83000000000004</v>
      </c>
      <c r="CA42" s="54">
        <f>IF(CB42 &gt; 0, MAX(CB$12:CB$100) / CB42, 0)</f>
        <v>1.2080536912751678</v>
      </c>
      <c r="CB42" s="54">
        <v>37.25</v>
      </c>
      <c r="CC42" s="54">
        <f>BZ42*CA42</f>
        <v>315.0966442953021</v>
      </c>
      <c r="CD42" s="42">
        <v>81</v>
      </c>
      <c r="CE42" s="42">
        <v>11</v>
      </c>
      <c r="CF42" s="54">
        <f>IF(CE42 &gt; 0,CD42/CE42,0)</f>
        <v>7.3636363636363633</v>
      </c>
      <c r="CG42" s="42">
        <f>MIN($H42:BY42)</f>
        <v>5</v>
      </c>
      <c r="CH42" s="42"/>
      <c r="CI42" s="42">
        <v>11</v>
      </c>
      <c r="CJ42" s="1">
        <v>31</v>
      </c>
      <c r="CK42" s="1" t="s">
        <v>379</v>
      </c>
    </row>
    <row r="43" spans="1:89" x14ac:dyDescent="0.2">
      <c r="A43" s="39">
        <v>32</v>
      </c>
      <c r="B43" s="40">
        <v>23012218088</v>
      </c>
      <c r="C43" s="41" t="s">
        <v>109</v>
      </c>
      <c r="D43" s="41">
        <v>474329384</v>
      </c>
      <c r="E43" s="42" t="s">
        <v>124</v>
      </c>
      <c r="F43" s="41" t="s">
        <v>363</v>
      </c>
      <c r="G43" s="1">
        <f>MATCH(D43,Данные!$D$1:$D$65536,0)</f>
        <v>26</v>
      </c>
      <c r="H43" s="47"/>
      <c r="I43" s="47">
        <v>8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>
        <v>7</v>
      </c>
      <c r="V43" s="47"/>
      <c r="W43" s="47"/>
      <c r="X43" s="47"/>
      <c r="Y43" s="47">
        <v>7</v>
      </c>
      <c r="Z43" s="47"/>
      <c r="AA43" s="47"/>
      <c r="AB43" s="47"/>
      <c r="AC43" s="47"/>
      <c r="AD43" s="47"/>
      <c r="AE43" s="47"/>
      <c r="AF43" s="47"/>
      <c r="AG43" s="47">
        <v>6</v>
      </c>
      <c r="AH43" s="47"/>
      <c r="AI43" s="47"/>
      <c r="AJ43" s="47"/>
      <c r="AK43" s="47">
        <v>6</v>
      </c>
      <c r="AL43" s="47"/>
      <c r="AM43" s="47"/>
      <c r="AN43" s="47"/>
      <c r="AO43" s="47"/>
      <c r="AP43" s="47">
        <v>7</v>
      </c>
      <c r="AQ43" s="47"/>
      <c r="AR43" s="47"/>
      <c r="AS43" s="47"/>
      <c r="AT43" s="47"/>
      <c r="AU43" s="47">
        <v>5</v>
      </c>
      <c r="AV43" s="47"/>
      <c r="AW43" s="47"/>
      <c r="AX43" s="47"/>
      <c r="AY43" s="47"/>
      <c r="AZ43" s="47">
        <v>8</v>
      </c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>
        <v>7</v>
      </c>
      <c r="BM43" s="47"/>
      <c r="BN43" s="47"/>
      <c r="BO43" s="47"/>
      <c r="BP43" s="47"/>
      <c r="BQ43" s="47">
        <v>8</v>
      </c>
      <c r="BR43" s="47"/>
      <c r="BS43" s="47">
        <v>8</v>
      </c>
      <c r="BT43" s="47"/>
      <c r="BU43" s="47">
        <v>8</v>
      </c>
      <c r="BV43" s="47"/>
      <c r="BW43" s="47"/>
      <c r="BX43" s="47"/>
      <c r="BY43" s="47">
        <v>10</v>
      </c>
      <c r="BZ43" s="54">
        <v>253.58999999999997</v>
      </c>
      <c r="CA43" s="54">
        <f>IF(CB43 &gt; 0, MAX(CB$12:CB$100) / CB43, 0)</f>
        <v>1.2080536912751678</v>
      </c>
      <c r="CB43" s="54">
        <v>37.25</v>
      </c>
      <c r="CC43" s="54">
        <f>BZ43*CA43</f>
        <v>306.35033557046978</v>
      </c>
      <c r="CD43" s="42">
        <v>95</v>
      </c>
      <c r="CE43" s="42">
        <v>13</v>
      </c>
      <c r="CF43" s="54">
        <f>IF(CE43 &gt; 0,CD43/CE43,0)</f>
        <v>7.3076923076923075</v>
      </c>
      <c r="CG43" s="42">
        <f>MIN($H43:BY43)</f>
        <v>5</v>
      </c>
      <c r="CH43" s="42"/>
      <c r="CI43" s="42">
        <v>13</v>
      </c>
      <c r="CJ43" s="1">
        <v>32</v>
      </c>
      <c r="CK43" s="1" t="s">
        <v>379</v>
      </c>
    </row>
    <row r="44" spans="1:89" x14ac:dyDescent="0.2">
      <c r="A44" s="39">
        <v>33</v>
      </c>
      <c r="B44" s="40">
        <v>23012218028</v>
      </c>
      <c r="C44" s="41" t="s">
        <v>66</v>
      </c>
      <c r="D44" s="41">
        <v>474328842</v>
      </c>
      <c r="E44" s="42" t="s">
        <v>124</v>
      </c>
      <c r="F44" s="41" t="s">
        <v>363</v>
      </c>
      <c r="G44" s="1">
        <f>MATCH(D44,Данные!$D$1:$D$65536,0)</f>
        <v>22</v>
      </c>
      <c r="H44" s="47"/>
      <c r="I44" s="47">
        <v>7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>
        <v>7</v>
      </c>
      <c r="V44" s="47"/>
      <c r="W44" s="47"/>
      <c r="X44" s="47"/>
      <c r="Y44" s="47">
        <v>7</v>
      </c>
      <c r="Z44" s="47"/>
      <c r="AA44" s="47"/>
      <c r="AB44" s="47"/>
      <c r="AC44" s="47"/>
      <c r="AD44" s="47"/>
      <c r="AE44" s="47"/>
      <c r="AF44" s="47"/>
      <c r="AG44" s="47">
        <v>6</v>
      </c>
      <c r="AH44" s="47"/>
      <c r="AI44" s="47"/>
      <c r="AJ44" s="47"/>
      <c r="AK44" s="47">
        <v>7</v>
      </c>
      <c r="AL44" s="47"/>
      <c r="AM44" s="47"/>
      <c r="AN44" s="47"/>
      <c r="AO44" s="47"/>
      <c r="AP44" s="47">
        <v>7</v>
      </c>
      <c r="AQ44" s="47"/>
      <c r="AR44" s="47"/>
      <c r="AS44" s="47"/>
      <c r="AT44" s="47"/>
      <c r="AU44" s="47">
        <v>5</v>
      </c>
      <c r="AV44" s="47"/>
      <c r="AW44" s="47"/>
      <c r="AX44" s="47"/>
      <c r="AY44" s="47"/>
      <c r="AZ44" s="47">
        <v>8</v>
      </c>
      <c r="BA44" s="47"/>
      <c r="BB44" s="47"/>
      <c r="BC44" s="47"/>
      <c r="BD44" s="47"/>
      <c r="BE44" s="47"/>
      <c r="BF44" s="47">
        <v>4</v>
      </c>
      <c r="BG44" s="47"/>
      <c r="BH44" s="47"/>
      <c r="BI44" s="47"/>
      <c r="BJ44" s="47">
        <v>10</v>
      </c>
      <c r="BK44" s="47"/>
      <c r="BL44" s="47"/>
      <c r="BM44" s="47"/>
      <c r="BN44" s="47"/>
      <c r="BO44" s="47"/>
      <c r="BP44" s="47"/>
      <c r="BQ44" s="47">
        <v>8</v>
      </c>
      <c r="BR44" s="47"/>
      <c r="BS44" s="47"/>
      <c r="BT44" s="47"/>
      <c r="BU44" s="47"/>
      <c r="BV44" s="47"/>
      <c r="BW44" s="47"/>
      <c r="BX44" s="47"/>
      <c r="BY44" s="47">
        <v>10</v>
      </c>
      <c r="BZ44" s="54">
        <v>232.17000000000002</v>
      </c>
      <c r="CA44" s="54">
        <f>IF(CB44 &gt; 0, MAX(CB$12:CB$100) / CB44, 0)</f>
        <v>1.3138686131386861</v>
      </c>
      <c r="CB44" s="54">
        <v>34.25</v>
      </c>
      <c r="CC44" s="54">
        <f>BZ44*CA44</f>
        <v>305.04087591240875</v>
      </c>
      <c r="CD44" s="42">
        <v>86</v>
      </c>
      <c r="CE44" s="42">
        <v>12</v>
      </c>
      <c r="CF44" s="54">
        <f>IF(CE44 &gt; 0,CD44/CE44,0)</f>
        <v>7.166666666666667</v>
      </c>
      <c r="CG44" s="42">
        <f>MIN($H44:BY44)</f>
        <v>4</v>
      </c>
      <c r="CH44" s="42"/>
      <c r="CI44" s="42">
        <v>12</v>
      </c>
      <c r="CJ44" s="1">
        <v>33</v>
      </c>
      <c r="CK44" s="1" t="s">
        <v>379</v>
      </c>
    </row>
    <row r="45" spans="1:89" x14ac:dyDescent="0.2">
      <c r="A45" s="39">
        <v>34</v>
      </c>
      <c r="B45" s="40">
        <v>23012218043</v>
      </c>
      <c r="C45" s="41" t="s">
        <v>76</v>
      </c>
      <c r="D45" s="41">
        <v>474328980</v>
      </c>
      <c r="E45" s="42" t="s">
        <v>124</v>
      </c>
      <c r="F45" s="41" t="s">
        <v>363</v>
      </c>
      <c r="G45" s="1">
        <f>MATCH(D45,Данные!$D$1:$D$65536,0)</f>
        <v>23</v>
      </c>
      <c r="H45" s="47"/>
      <c r="I45" s="47">
        <v>8</v>
      </c>
      <c r="J45" s="47"/>
      <c r="K45" s="47"/>
      <c r="L45" s="47"/>
      <c r="M45" s="47"/>
      <c r="N45" s="47"/>
      <c r="O45" s="47"/>
      <c r="P45" s="47"/>
      <c r="Q45" s="47">
        <v>5</v>
      </c>
      <c r="R45" s="47"/>
      <c r="S45" s="47"/>
      <c r="T45" s="47"/>
      <c r="U45" s="47">
        <v>7</v>
      </c>
      <c r="V45" s="47"/>
      <c r="W45" s="47"/>
      <c r="X45" s="47"/>
      <c r="Y45" s="47">
        <v>6</v>
      </c>
      <c r="Z45" s="47"/>
      <c r="AA45" s="47"/>
      <c r="AB45" s="47"/>
      <c r="AC45" s="47"/>
      <c r="AD45" s="47"/>
      <c r="AE45" s="47"/>
      <c r="AF45" s="47"/>
      <c r="AG45" s="47">
        <v>5</v>
      </c>
      <c r="AH45" s="47"/>
      <c r="AI45" s="47"/>
      <c r="AJ45" s="47"/>
      <c r="AK45" s="47">
        <v>6</v>
      </c>
      <c r="AL45" s="47"/>
      <c r="AM45" s="47"/>
      <c r="AN45" s="47"/>
      <c r="AO45" s="47"/>
      <c r="AP45" s="47">
        <v>6</v>
      </c>
      <c r="AQ45" s="47"/>
      <c r="AR45" s="47"/>
      <c r="AS45" s="47"/>
      <c r="AT45" s="47"/>
      <c r="AU45" s="47">
        <v>8</v>
      </c>
      <c r="AV45" s="47"/>
      <c r="AW45" s="47"/>
      <c r="AX45" s="47"/>
      <c r="AY45" s="47"/>
      <c r="AZ45" s="47">
        <v>5</v>
      </c>
      <c r="BA45" s="47"/>
      <c r="BB45" s="47"/>
      <c r="BC45" s="47"/>
      <c r="BD45" s="47"/>
      <c r="BE45" s="47"/>
      <c r="BF45" s="47">
        <v>7</v>
      </c>
      <c r="BG45" s="47"/>
      <c r="BH45" s="47"/>
      <c r="BI45" s="47"/>
      <c r="BJ45" s="47"/>
      <c r="BK45" s="47"/>
      <c r="BL45" s="47">
        <v>8</v>
      </c>
      <c r="BM45" s="47"/>
      <c r="BN45" s="47"/>
      <c r="BO45" s="47"/>
      <c r="BP45" s="47"/>
      <c r="BQ45" s="47">
        <v>9</v>
      </c>
      <c r="BR45" s="47"/>
      <c r="BS45" s="47"/>
      <c r="BT45" s="47"/>
      <c r="BU45" s="47">
        <v>7</v>
      </c>
      <c r="BV45" s="47"/>
      <c r="BW45" s="47"/>
      <c r="BX45" s="47"/>
      <c r="BY45" s="47">
        <v>10</v>
      </c>
      <c r="BZ45" s="54">
        <v>250.57999999999998</v>
      </c>
      <c r="CA45" s="54">
        <f>IF(CB45 &gt; 0, MAX(CB$12:CB$100) / CB45, 0)</f>
        <v>1.2080536912751678</v>
      </c>
      <c r="CB45" s="54">
        <v>37.25</v>
      </c>
      <c r="CC45" s="54">
        <f>BZ45*CA45</f>
        <v>302.71409395973154</v>
      </c>
      <c r="CD45" s="42">
        <v>97</v>
      </c>
      <c r="CE45" s="42">
        <v>14</v>
      </c>
      <c r="CF45" s="54">
        <f>IF(CE45 &gt; 0,CD45/CE45,0)</f>
        <v>6.9285714285714288</v>
      </c>
      <c r="CG45" s="42">
        <f>MIN($H45:BY45)</f>
        <v>5</v>
      </c>
      <c r="CH45" s="42"/>
      <c r="CI45" s="42">
        <v>14</v>
      </c>
      <c r="CJ45" s="1">
        <v>34</v>
      </c>
      <c r="CK45" s="1" t="s">
        <v>379</v>
      </c>
    </row>
    <row r="46" spans="1:89" x14ac:dyDescent="0.2">
      <c r="A46" s="39">
        <v>35</v>
      </c>
      <c r="B46" s="40">
        <v>23012218050</v>
      </c>
      <c r="C46" s="41" t="s">
        <v>82</v>
      </c>
      <c r="D46" s="41">
        <v>474343139</v>
      </c>
      <c r="E46" s="42" t="s">
        <v>134</v>
      </c>
      <c r="F46" s="41" t="s">
        <v>363</v>
      </c>
      <c r="G46" s="1">
        <f>MATCH(D46,Данные!$D$1:$D$65536,0)</f>
        <v>47</v>
      </c>
      <c r="H46" s="47"/>
      <c r="I46" s="47">
        <v>4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>
        <v>6</v>
      </c>
      <c r="V46" s="47"/>
      <c r="W46" s="47"/>
      <c r="X46" s="47"/>
      <c r="Y46" s="47">
        <v>10</v>
      </c>
      <c r="Z46" s="47"/>
      <c r="AA46" s="47"/>
      <c r="AB46" s="47"/>
      <c r="AC46" s="47"/>
      <c r="AD46" s="47"/>
      <c r="AE46" s="47"/>
      <c r="AF46" s="47"/>
      <c r="AG46" s="47">
        <v>7</v>
      </c>
      <c r="AH46" s="47"/>
      <c r="AI46" s="47"/>
      <c r="AJ46" s="47"/>
      <c r="AK46" s="47">
        <v>4</v>
      </c>
      <c r="AL46" s="47"/>
      <c r="AM46" s="47"/>
      <c r="AN46" s="47"/>
      <c r="AO46" s="47"/>
      <c r="AP46" s="47">
        <v>4</v>
      </c>
      <c r="AQ46" s="47"/>
      <c r="AR46" s="47"/>
      <c r="AS46" s="47"/>
      <c r="AT46" s="47"/>
      <c r="AU46" s="47">
        <v>5</v>
      </c>
      <c r="AV46" s="47"/>
      <c r="AW46" s="47"/>
      <c r="AX46" s="47"/>
      <c r="AY46" s="47"/>
      <c r="AZ46" s="47">
        <v>10</v>
      </c>
      <c r="BA46" s="47"/>
      <c r="BB46" s="47"/>
      <c r="BC46" s="47"/>
      <c r="BD46" s="47"/>
      <c r="BE46" s="47"/>
      <c r="BF46" s="47">
        <v>6</v>
      </c>
      <c r="BG46" s="47"/>
      <c r="BH46" s="47"/>
      <c r="BI46" s="47"/>
      <c r="BJ46" s="47">
        <v>7</v>
      </c>
      <c r="BK46" s="47"/>
      <c r="BL46" s="47"/>
      <c r="BM46" s="47"/>
      <c r="BN46" s="47"/>
      <c r="BO46" s="47"/>
      <c r="BP46" s="47"/>
      <c r="BQ46" s="47">
        <v>10</v>
      </c>
      <c r="BR46" s="47"/>
      <c r="BS46" s="47"/>
      <c r="BT46" s="47"/>
      <c r="BU46" s="47"/>
      <c r="BV46" s="47">
        <v>9</v>
      </c>
      <c r="BW46" s="47"/>
      <c r="BX46" s="47"/>
      <c r="BY46" s="47">
        <v>10</v>
      </c>
      <c r="BZ46" s="54">
        <v>250.51999999999998</v>
      </c>
      <c r="CA46" s="54">
        <f>IF(CB46 &gt; 0, MAX(CB$12:CB$100) / CB46, 0)</f>
        <v>1.2080536912751678</v>
      </c>
      <c r="CB46" s="54">
        <v>37.25</v>
      </c>
      <c r="CC46" s="54">
        <f>BZ46*CA46</f>
        <v>302.641610738255</v>
      </c>
      <c r="CD46" s="42">
        <v>92</v>
      </c>
      <c r="CE46" s="42">
        <v>13</v>
      </c>
      <c r="CF46" s="54">
        <f>IF(CE46 &gt; 0,CD46/CE46,0)</f>
        <v>7.0769230769230766</v>
      </c>
      <c r="CG46" s="42">
        <f>MIN($H46:BY46)</f>
        <v>4</v>
      </c>
      <c r="CH46" s="42"/>
      <c r="CI46" s="42">
        <v>13</v>
      </c>
      <c r="CJ46" s="1">
        <v>35</v>
      </c>
      <c r="CK46" s="1" t="s">
        <v>379</v>
      </c>
    </row>
    <row r="47" spans="1:89" x14ac:dyDescent="0.2">
      <c r="A47" s="39">
        <v>36</v>
      </c>
      <c r="B47" s="40">
        <v>23012218035</v>
      </c>
      <c r="C47" s="41" t="s">
        <v>69</v>
      </c>
      <c r="D47" s="41">
        <v>474329981</v>
      </c>
      <c r="E47" s="42" t="s">
        <v>174</v>
      </c>
      <c r="F47" s="41" t="s">
        <v>363</v>
      </c>
      <c r="G47" s="1">
        <f>MATCH(D47,Данные!$D$1:$D$65536,0)</f>
        <v>70</v>
      </c>
      <c r="H47" s="47"/>
      <c r="I47" s="47">
        <v>6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>
        <v>8</v>
      </c>
      <c r="V47" s="47"/>
      <c r="W47" s="47"/>
      <c r="X47" s="47"/>
      <c r="Y47" s="47">
        <v>6</v>
      </c>
      <c r="Z47" s="47"/>
      <c r="AA47" s="47"/>
      <c r="AB47" s="47"/>
      <c r="AC47" s="47"/>
      <c r="AD47" s="47"/>
      <c r="AE47" s="47"/>
      <c r="AF47" s="47"/>
      <c r="AG47" s="47">
        <v>5</v>
      </c>
      <c r="AH47" s="47"/>
      <c r="AI47" s="47"/>
      <c r="AJ47" s="47"/>
      <c r="AK47" s="47">
        <v>8</v>
      </c>
      <c r="AL47" s="47"/>
      <c r="AM47" s="47"/>
      <c r="AN47" s="47"/>
      <c r="AO47" s="47"/>
      <c r="AP47" s="47">
        <v>6</v>
      </c>
      <c r="AQ47" s="47"/>
      <c r="AR47" s="47"/>
      <c r="AS47" s="47"/>
      <c r="AT47" s="47"/>
      <c r="AU47" s="47">
        <v>6</v>
      </c>
      <c r="AV47" s="47"/>
      <c r="AW47" s="47"/>
      <c r="AX47" s="47"/>
      <c r="AY47" s="47"/>
      <c r="AZ47" s="47">
        <v>6</v>
      </c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>
        <v>8</v>
      </c>
      <c r="BM47" s="47"/>
      <c r="BN47" s="47"/>
      <c r="BO47" s="47"/>
      <c r="BP47" s="47"/>
      <c r="BQ47" s="47">
        <v>10</v>
      </c>
      <c r="BR47" s="47"/>
      <c r="BS47" s="47"/>
      <c r="BT47" s="47"/>
      <c r="BU47" s="47"/>
      <c r="BV47" s="47"/>
      <c r="BW47" s="47"/>
      <c r="BX47" s="47"/>
      <c r="BY47" s="47">
        <v>10</v>
      </c>
      <c r="BZ47" s="54">
        <v>250.16</v>
      </c>
      <c r="CA47" s="54">
        <f>IF(CB47 &gt; 0, MAX(CB$12:CB$100) / CB47, 0)</f>
        <v>1.2080536912751678</v>
      </c>
      <c r="CB47" s="54">
        <v>37.25</v>
      </c>
      <c r="CC47" s="54">
        <f>BZ47*CA47</f>
        <v>302.20671140939595</v>
      </c>
      <c r="CD47" s="42">
        <v>79</v>
      </c>
      <c r="CE47" s="42">
        <v>11</v>
      </c>
      <c r="CF47" s="54">
        <f>IF(CE47 &gt; 0,CD47/CE47,0)</f>
        <v>7.1818181818181817</v>
      </c>
      <c r="CG47" s="42">
        <f>MIN($H47:BY47)</f>
        <v>5</v>
      </c>
      <c r="CH47" s="42"/>
      <c r="CI47" s="42">
        <v>11</v>
      </c>
      <c r="CJ47" s="1">
        <v>36</v>
      </c>
      <c r="CK47" s="1" t="s">
        <v>379</v>
      </c>
    </row>
    <row r="48" spans="1:89" x14ac:dyDescent="0.2">
      <c r="A48" s="39">
        <v>37</v>
      </c>
      <c r="B48" s="40">
        <v>23012218038</v>
      </c>
      <c r="C48" s="41" t="s">
        <v>72</v>
      </c>
      <c r="D48" s="41">
        <v>474327233</v>
      </c>
      <c r="E48" s="42" t="s">
        <v>124</v>
      </c>
      <c r="F48" s="41" t="s">
        <v>363</v>
      </c>
      <c r="G48" s="1">
        <f>MATCH(D48,Данные!$D$1:$D$65536,0)</f>
        <v>10</v>
      </c>
      <c r="H48" s="47"/>
      <c r="I48" s="47">
        <v>8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>
        <v>8</v>
      </c>
      <c r="V48" s="47"/>
      <c r="W48" s="47"/>
      <c r="X48" s="47"/>
      <c r="Y48" s="47">
        <v>5</v>
      </c>
      <c r="Z48" s="47"/>
      <c r="AA48" s="47"/>
      <c r="AB48" s="47"/>
      <c r="AC48" s="47"/>
      <c r="AD48" s="47"/>
      <c r="AE48" s="47"/>
      <c r="AF48" s="47"/>
      <c r="AG48" s="47">
        <v>5</v>
      </c>
      <c r="AH48" s="47"/>
      <c r="AI48" s="47"/>
      <c r="AJ48" s="47"/>
      <c r="AK48" s="47">
        <v>6</v>
      </c>
      <c r="AL48" s="47"/>
      <c r="AM48" s="47"/>
      <c r="AN48" s="47"/>
      <c r="AO48" s="47"/>
      <c r="AP48" s="47">
        <v>7</v>
      </c>
      <c r="AQ48" s="47"/>
      <c r="AR48" s="47"/>
      <c r="AS48" s="47"/>
      <c r="AT48" s="47"/>
      <c r="AU48" s="47">
        <v>7</v>
      </c>
      <c r="AV48" s="47"/>
      <c r="AW48" s="47"/>
      <c r="AX48" s="47"/>
      <c r="AY48" s="47"/>
      <c r="AZ48" s="47">
        <v>6</v>
      </c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>
        <v>8</v>
      </c>
      <c r="BM48" s="47"/>
      <c r="BN48" s="47"/>
      <c r="BO48" s="47"/>
      <c r="BP48" s="47"/>
      <c r="BQ48" s="47">
        <v>8</v>
      </c>
      <c r="BR48" s="47"/>
      <c r="BS48" s="47"/>
      <c r="BT48" s="47"/>
      <c r="BU48" s="47"/>
      <c r="BV48" s="47"/>
      <c r="BW48" s="47"/>
      <c r="BX48" s="47"/>
      <c r="BY48" s="47">
        <v>10</v>
      </c>
      <c r="BZ48" s="54">
        <v>248.75</v>
      </c>
      <c r="CA48" s="54">
        <f>IF(CB48 &gt; 0, MAX(CB$12:CB$100) / CB48, 0)</f>
        <v>1.2080536912751678</v>
      </c>
      <c r="CB48" s="54">
        <v>37.25</v>
      </c>
      <c r="CC48" s="54">
        <f>BZ48*CA48</f>
        <v>300.50335570469798</v>
      </c>
      <c r="CD48" s="42">
        <v>78</v>
      </c>
      <c r="CE48" s="42">
        <v>11</v>
      </c>
      <c r="CF48" s="54">
        <f>IF(CE48 &gt; 0,CD48/CE48,0)</f>
        <v>7.0909090909090908</v>
      </c>
      <c r="CG48" s="42">
        <f>MIN($H48:BY48)</f>
        <v>5</v>
      </c>
      <c r="CH48" s="42"/>
      <c r="CI48" s="42">
        <v>11</v>
      </c>
      <c r="CJ48" s="1">
        <v>37</v>
      </c>
      <c r="CK48" s="1" t="s">
        <v>379</v>
      </c>
    </row>
    <row r="49" spans="1:89" x14ac:dyDescent="0.2">
      <c r="A49" s="39">
        <v>38</v>
      </c>
      <c r="B49" s="40">
        <v>23012218098</v>
      </c>
      <c r="C49" s="41" t="s">
        <v>118</v>
      </c>
      <c r="D49" s="41">
        <v>474343540</v>
      </c>
      <c r="E49" s="42" t="s">
        <v>134</v>
      </c>
      <c r="F49" s="41" t="s">
        <v>363</v>
      </c>
      <c r="G49" s="1">
        <f>MATCH(D49,Данные!$D$1:$D$65536,0)</f>
        <v>29</v>
      </c>
      <c r="H49" s="47"/>
      <c r="I49" s="47">
        <v>4</v>
      </c>
      <c r="J49" s="47"/>
      <c r="K49" s="47"/>
      <c r="L49" s="47"/>
      <c r="M49" s="47"/>
      <c r="N49" s="47"/>
      <c r="O49" s="47"/>
      <c r="P49" s="47"/>
      <c r="Q49" s="47">
        <v>7</v>
      </c>
      <c r="R49" s="47"/>
      <c r="S49" s="47"/>
      <c r="T49" s="47"/>
      <c r="U49" s="47">
        <v>6</v>
      </c>
      <c r="V49" s="47"/>
      <c r="W49" s="47"/>
      <c r="X49" s="47"/>
      <c r="Y49" s="47">
        <v>8</v>
      </c>
      <c r="Z49" s="47"/>
      <c r="AA49" s="47"/>
      <c r="AB49" s="47"/>
      <c r="AC49" s="47"/>
      <c r="AD49" s="47"/>
      <c r="AE49" s="47"/>
      <c r="AF49" s="47"/>
      <c r="AG49" s="47">
        <v>6</v>
      </c>
      <c r="AH49" s="47"/>
      <c r="AI49" s="47"/>
      <c r="AJ49" s="47"/>
      <c r="AK49" s="47">
        <v>6</v>
      </c>
      <c r="AL49" s="47"/>
      <c r="AM49" s="47"/>
      <c r="AN49" s="47"/>
      <c r="AO49" s="47"/>
      <c r="AP49" s="47">
        <v>5</v>
      </c>
      <c r="AQ49" s="47"/>
      <c r="AR49" s="47"/>
      <c r="AS49" s="47"/>
      <c r="AT49" s="47"/>
      <c r="AU49" s="47">
        <v>6</v>
      </c>
      <c r="AV49" s="47"/>
      <c r="AW49" s="47"/>
      <c r="AX49" s="47"/>
      <c r="AY49" s="47"/>
      <c r="AZ49" s="47">
        <v>10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>
        <v>6</v>
      </c>
      <c r="BM49" s="47"/>
      <c r="BN49" s="47"/>
      <c r="BO49" s="47"/>
      <c r="BP49" s="47"/>
      <c r="BQ49" s="47">
        <v>10</v>
      </c>
      <c r="BR49" s="47"/>
      <c r="BS49" s="47">
        <v>7</v>
      </c>
      <c r="BT49" s="47"/>
      <c r="BU49" s="47"/>
      <c r="BV49" s="47">
        <v>6</v>
      </c>
      <c r="BW49" s="47"/>
      <c r="BX49" s="47"/>
      <c r="BY49" s="47">
        <v>10</v>
      </c>
      <c r="BZ49" s="54">
        <v>245.67999999999998</v>
      </c>
      <c r="CA49" s="54">
        <f>IF(CB49 &gt; 0, MAX(CB$12:CB$100) / CB49, 0)</f>
        <v>1.2080536912751678</v>
      </c>
      <c r="CB49" s="54">
        <v>37.25</v>
      </c>
      <c r="CC49" s="54">
        <f>BZ49*CA49</f>
        <v>296.7946308724832</v>
      </c>
      <c r="CD49" s="42">
        <v>97</v>
      </c>
      <c r="CE49" s="42">
        <v>14</v>
      </c>
      <c r="CF49" s="54">
        <f>IF(CE49 &gt; 0,CD49/CE49,0)</f>
        <v>6.9285714285714288</v>
      </c>
      <c r="CG49" s="42">
        <f>MIN($H49:BY49)</f>
        <v>4</v>
      </c>
      <c r="CH49" s="42"/>
      <c r="CI49" s="42">
        <v>14</v>
      </c>
      <c r="CJ49" s="1">
        <v>38</v>
      </c>
      <c r="CK49" s="1" t="s">
        <v>379</v>
      </c>
    </row>
    <row r="50" spans="1:89" x14ac:dyDescent="0.2">
      <c r="A50" s="39">
        <v>39</v>
      </c>
      <c r="B50" s="40">
        <v>23012218027</v>
      </c>
      <c r="C50" s="41" t="s">
        <v>65</v>
      </c>
      <c r="D50" s="41">
        <v>474329850</v>
      </c>
      <c r="E50" s="42" t="s">
        <v>174</v>
      </c>
      <c r="F50" s="41" t="s">
        <v>363</v>
      </c>
      <c r="G50" s="1">
        <f>MATCH(D50,Данные!$D$1:$D$65536,0)</f>
        <v>69</v>
      </c>
      <c r="H50" s="47"/>
      <c r="I50" s="47">
        <v>6</v>
      </c>
      <c r="J50" s="47"/>
      <c r="K50" s="47"/>
      <c r="L50" s="47"/>
      <c r="M50" s="47"/>
      <c r="N50" s="47"/>
      <c r="O50" s="47"/>
      <c r="P50" s="47"/>
      <c r="Q50" s="47">
        <v>10</v>
      </c>
      <c r="R50" s="47"/>
      <c r="S50" s="47"/>
      <c r="T50" s="47"/>
      <c r="U50" s="47">
        <v>4</v>
      </c>
      <c r="V50" s="47"/>
      <c r="W50" s="47"/>
      <c r="X50" s="47"/>
      <c r="Y50" s="47">
        <v>6</v>
      </c>
      <c r="Z50" s="47"/>
      <c r="AA50" s="47"/>
      <c r="AB50" s="47"/>
      <c r="AC50" s="47"/>
      <c r="AD50" s="47"/>
      <c r="AE50" s="47"/>
      <c r="AF50" s="47"/>
      <c r="AG50" s="47">
        <v>7</v>
      </c>
      <c r="AH50" s="47"/>
      <c r="AI50" s="47"/>
      <c r="AJ50" s="47"/>
      <c r="AK50" s="47">
        <v>5</v>
      </c>
      <c r="AL50" s="47"/>
      <c r="AM50" s="47"/>
      <c r="AN50" s="47"/>
      <c r="AO50" s="47"/>
      <c r="AP50" s="47">
        <v>8</v>
      </c>
      <c r="AQ50" s="47"/>
      <c r="AR50" s="47"/>
      <c r="AS50" s="47"/>
      <c r="AT50" s="47"/>
      <c r="AU50" s="47">
        <v>7</v>
      </c>
      <c r="AV50" s="47"/>
      <c r="AW50" s="47"/>
      <c r="AX50" s="47"/>
      <c r="AY50" s="47"/>
      <c r="AZ50" s="47">
        <v>6</v>
      </c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>
        <v>10</v>
      </c>
      <c r="BN50" s="47"/>
      <c r="BO50" s="47"/>
      <c r="BP50" s="47"/>
      <c r="BQ50" s="47">
        <v>9</v>
      </c>
      <c r="BR50" s="47"/>
      <c r="BS50" s="47"/>
      <c r="BT50" s="47"/>
      <c r="BU50" s="47">
        <v>10</v>
      </c>
      <c r="BV50" s="47"/>
      <c r="BW50" s="47"/>
      <c r="BX50" s="47"/>
      <c r="BY50" s="47">
        <v>10</v>
      </c>
      <c r="BZ50" s="54">
        <v>245.67000000000002</v>
      </c>
      <c r="CA50" s="54">
        <f>IF(CB50 &gt; 0, MAX(CB$12:CB$100) / CB50, 0)</f>
        <v>1.2080536912751678</v>
      </c>
      <c r="CB50" s="54">
        <v>37.25</v>
      </c>
      <c r="CC50" s="54">
        <f>BZ50*CA50</f>
        <v>296.78255033557048</v>
      </c>
      <c r="CD50" s="42">
        <v>98</v>
      </c>
      <c r="CE50" s="42">
        <v>13</v>
      </c>
      <c r="CF50" s="54">
        <f>IF(CE50 &gt; 0,CD50/CE50,0)</f>
        <v>7.5384615384615383</v>
      </c>
      <c r="CG50" s="42">
        <f>MIN($H50:BY50)</f>
        <v>4</v>
      </c>
      <c r="CH50" s="42"/>
      <c r="CI50" s="42">
        <v>13</v>
      </c>
      <c r="CJ50" s="1">
        <v>39</v>
      </c>
      <c r="CK50" s="1" t="s">
        <v>379</v>
      </c>
    </row>
    <row r="51" spans="1:89" x14ac:dyDescent="0.2">
      <c r="A51" s="39">
        <v>40</v>
      </c>
      <c r="B51" s="40">
        <v>23012218101</v>
      </c>
      <c r="C51" s="41" t="s">
        <v>120</v>
      </c>
      <c r="D51" s="41">
        <v>474328086</v>
      </c>
      <c r="E51" s="42" t="s">
        <v>124</v>
      </c>
      <c r="F51" s="41" t="s">
        <v>363</v>
      </c>
      <c r="G51" s="1">
        <f>MATCH(D51,Данные!$D$1:$D$65536,0)</f>
        <v>17</v>
      </c>
      <c r="H51" s="47"/>
      <c r="I51" s="47">
        <v>7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>
        <v>7</v>
      </c>
      <c r="V51" s="47"/>
      <c r="W51" s="47"/>
      <c r="X51" s="47"/>
      <c r="Y51" s="47">
        <v>5</v>
      </c>
      <c r="Z51" s="47"/>
      <c r="AA51" s="47"/>
      <c r="AB51" s="47"/>
      <c r="AC51" s="47"/>
      <c r="AD51" s="47"/>
      <c r="AE51" s="47"/>
      <c r="AF51" s="47"/>
      <c r="AG51" s="47">
        <v>5</v>
      </c>
      <c r="AH51" s="47"/>
      <c r="AI51" s="47"/>
      <c r="AJ51" s="47"/>
      <c r="AK51" s="47">
        <v>7</v>
      </c>
      <c r="AL51" s="47"/>
      <c r="AM51" s="47"/>
      <c r="AN51" s="47"/>
      <c r="AO51" s="47"/>
      <c r="AP51" s="47">
        <v>6</v>
      </c>
      <c r="AQ51" s="47"/>
      <c r="AR51" s="47"/>
      <c r="AS51" s="47"/>
      <c r="AT51" s="47"/>
      <c r="AU51" s="47">
        <v>7</v>
      </c>
      <c r="AV51" s="47"/>
      <c r="AW51" s="47"/>
      <c r="AX51" s="47"/>
      <c r="AY51" s="47"/>
      <c r="AZ51" s="47">
        <v>6</v>
      </c>
      <c r="BA51" s="47"/>
      <c r="BB51" s="47"/>
      <c r="BC51" s="47"/>
      <c r="BD51" s="47"/>
      <c r="BE51" s="47"/>
      <c r="BF51" s="47">
        <v>8</v>
      </c>
      <c r="BG51" s="47"/>
      <c r="BH51" s="47"/>
      <c r="BI51" s="47"/>
      <c r="BJ51" s="47">
        <v>8</v>
      </c>
      <c r="BK51" s="47"/>
      <c r="BL51" s="47"/>
      <c r="BM51" s="47"/>
      <c r="BN51" s="47"/>
      <c r="BO51" s="47"/>
      <c r="BP51" s="47"/>
      <c r="BQ51" s="47">
        <v>8</v>
      </c>
      <c r="BR51" s="47"/>
      <c r="BS51" s="47"/>
      <c r="BT51" s="47"/>
      <c r="BU51" s="47"/>
      <c r="BV51" s="47"/>
      <c r="BW51" s="47"/>
      <c r="BX51" s="47"/>
      <c r="BY51" s="47">
        <v>10</v>
      </c>
      <c r="BZ51" s="54">
        <v>241.33</v>
      </c>
      <c r="CA51" s="54">
        <f>IF(CB51 &gt; 0, MAX(CB$12:CB$100) / CB51, 0)</f>
        <v>1.2080536912751678</v>
      </c>
      <c r="CB51" s="54">
        <v>37.25</v>
      </c>
      <c r="CC51" s="54">
        <f>BZ51*CA51</f>
        <v>291.53959731543625</v>
      </c>
      <c r="CD51" s="42">
        <v>84</v>
      </c>
      <c r="CE51" s="42">
        <v>12</v>
      </c>
      <c r="CF51" s="54">
        <f>IF(CE51 &gt; 0,CD51/CE51,0)</f>
        <v>7</v>
      </c>
      <c r="CG51" s="42">
        <f>MIN($H51:BY51)</f>
        <v>5</v>
      </c>
      <c r="CH51" s="42"/>
      <c r="CI51" s="42">
        <v>12</v>
      </c>
      <c r="CJ51" s="1">
        <v>40</v>
      </c>
      <c r="CK51" s="1" t="s">
        <v>379</v>
      </c>
    </row>
    <row r="52" spans="1:89" x14ac:dyDescent="0.2">
      <c r="A52" s="39">
        <v>41</v>
      </c>
      <c r="B52" s="40">
        <v>23012218087</v>
      </c>
      <c r="C52" s="41" t="s">
        <v>108</v>
      </c>
      <c r="D52" s="41">
        <v>474329254</v>
      </c>
      <c r="E52" s="42" t="s">
        <v>134</v>
      </c>
      <c r="F52" s="41" t="s">
        <v>363</v>
      </c>
      <c r="G52" s="1">
        <f>MATCH(D52,Данные!$D$1:$D$65536,0)</f>
        <v>25</v>
      </c>
      <c r="H52" s="47"/>
      <c r="I52" s="47">
        <v>8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>
        <v>7</v>
      </c>
      <c r="V52" s="47"/>
      <c r="W52" s="47"/>
      <c r="X52" s="47"/>
      <c r="Y52" s="47">
        <v>6</v>
      </c>
      <c r="Z52" s="47"/>
      <c r="AA52" s="47"/>
      <c r="AB52" s="47"/>
      <c r="AC52" s="47"/>
      <c r="AD52" s="47"/>
      <c r="AE52" s="47"/>
      <c r="AF52" s="47"/>
      <c r="AG52" s="47">
        <v>5</v>
      </c>
      <c r="AH52" s="47"/>
      <c r="AI52" s="47"/>
      <c r="AJ52" s="47"/>
      <c r="AK52" s="47">
        <v>5</v>
      </c>
      <c r="AL52" s="47"/>
      <c r="AM52" s="47"/>
      <c r="AN52" s="47"/>
      <c r="AO52" s="47"/>
      <c r="AP52" s="47">
        <v>7</v>
      </c>
      <c r="AQ52" s="47"/>
      <c r="AR52" s="47"/>
      <c r="AS52" s="47"/>
      <c r="AT52" s="47"/>
      <c r="AU52" s="47">
        <v>4</v>
      </c>
      <c r="AV52" s="47"/>
      <c r="AW52" s="47"/>
      <c r="AX52" s="47"/>
      <c r="AY52" s="47"/>
      <c r="AZ52" s="47">
        <v>5</v>
      </c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>
        <v>10</v>
      </c>
      <c r="BN52" s="47"/>
      <c r="BO52" s="47"/>
      <c r="BP52" s="47"/>
      <c r="BQ52" s="47">
        <v>10</v>
      </c>
      <c r="BR52" s="47"/>
      <c r="BS52" s="47"/>
      <c r="BT52" s="47"/>
      <c r="BU52" s="47">
        <v>10</v>
      </c>
      <c r="BV52" s="47"/>
      <c r="BW52" s="47"/>
      <c r="BX52" s="47"/>
      <c r="BY52" s="47">
        <v>10</v>
      </c>
      <c r="BZ52" s="54">
        <v>239.75</v>
      </c>
      <c r="CA52" s="54">
        <f>IF(CB52 &gt; 0, MAX(CB$12:CB$100) / CB52, 0)</f>
        <v>1.2080536912751678</v>
      </c>
      <c r="CB52" s="54">
        <v>37.25</v>
      </c>
      <c r="CC52" s="54">
        <f>BZ52*CA52</f>
        <v>289.63087248322148</v>
      </c>
      <c r="CD52" s="42">
        <v>87</v>
      </c>
      <c r="CE52" s="42">
        <v>12</v>
      </c>
      <c r="CF52" s="54">
        <f>IF(CE52 &gt; 0,CD52/CE52,0)</f>
        <v>7.25</v>
      </c>
      <c r="CG52" s="42">
        <f>MIN($H52:BY52)</f>
        <v>4</v>
      </c>
      <c r="CH52" s="42"/>
      <c r="CI52" s="42">
        <v>12</v>
      </c>
      <c r="CJ52" s="1">
        <v>41</v>
      </c>
      <c r="CK52" s="1" t="s">
        <v>379</v>
      </c>
    </row>
    <row r="53" spans="1:89" x14ac:dyDescent="0.2">
      <c r="A53" s="39">
        <v>42</v>
      </c>
      <c r="B53" s="40">
        <v>23012218020</v>
      </c>
      <c r="C53" s="41" t="s">
        <v>59</v>
      </c>
      <c r="D53" s="41">
        <v>474328591</v>
      </c>
      <c r="E53" s="42" t="s">
        <v>174</v>
      </c>
      <c r="F53" s="41" t="s">
        <v>363</v>
      </c>
      <c r="G53" s="1">
        <f>MATCH(D53,Данные!$D$1:$D$65536,0)</f>
        <v>20</v>
      </c>
      <c r="H53" s="47"/>
      <c r="I53" s="47">
        <v>8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>
        <v>8</v>
      </c>
      <c r="V53" s="47"/>
      <c r="W53" s="47"/>
      <c r="X53" s="47"/>
      <c r="Y53" s="47">
        <v>6</v>
      </c>
      <c r="Z53" s="47"/>
      <c r="AA53" s="47"/>
      <c r="AB53" s="47"/>
      <c r="AC53" s="47"/>
      <c r="AD53" s="47"/>
      <c r="AE53" s="47"/>
      <c r="AF53" s="47"/>
      <c r="AG53" s="47">
        <v>6</v>
      </c>
      <c r="AH53" s="47"/>
      <c r="AI53" s="47"/>
      <c r="AJ53" s="47"/>
      <c r="AK53" s="47">
        <v>4</v>
      </c>
      <c r="AL53" s="47"/>
      <c r="AM53" s="47"/>
      <c r="AN53" s="47"/>
      <c r="AO53" s="47"/>
      <c r="AP53" s="47">
        <v>7</v>
      </c>
      <c r="AQ53" s="47"/>
      <c r="AR53" s="47"/>
      <c r="AS53" s="47"/>
      <c r="AT53" s="47"/>
      <c r="AU53" s="47">
        <v>5</v>
      </c>
      <c r="AV53" s="47"/>
      <c r="AW53" s="47"/>
      <c r="AX53" s="47"/>
      <c r="AY53" s="47"/>
      <c r="AZ53" s="47">
        <v>5</v>
      </c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>
        <v>7</v>
      </c>
      <c r="BN53" s="47"/>
      <c r="BO53" s="47"/>
      <c r="BP53" s="47"/>
      <c r="BQ53" s="47">
        <v>9</v>
      </c>
      <c r="BR53" s="47"/>
      <c r="BS53" s="47"/>
      <c r="BT53" s="47"/>
      <c r="BU53" s="47"/>
      <c r="BV53" s="47"/>
      <c r="BW53" s="47"/>
      <c r="BX53" s="47"/>
      <c r="BY53" s="47">
        <v>10</v>
      </c>
      <c r="BZ53" s="54">
        <v>239.42</v>
      </c>
      <c r="CA53" s="54">
        <f>IF(CB53 &gt; 0, MAX(CB$12:CB$100) / CB53, 0)</f>
        <v>1.2080536912751678</v>
      </c>
      <c r="CB53" s="54">
        <v>37.25</v>
      </c>
      <c r="CC53" s="54">
        <f>BZ53*CA53</f>
        <v>289.23221476510065</v>
      </c>
      <c r="CD53" s="42">
        <v>75</v>
      </c>
      <c r="CE53" s="42">
        <v>11</v>
      </c>
      <c r="CF53" s="54">
        <f>IF(CE53 &gt; 0,CD53/CE53,0)</f>
        <v>6.8181818181818183</v>
      </c>
      <c r="CG53" s="42">
        <f>MIN($H53:BY53)</f>
        <v>4</v>
      </c>
      <c r="CH53" s="42"/>
      <c r="CI53" s="42">
        <v>11</v>
      </c>
      <c r="CJ53" s="1">
        <v>42</v>
      </c>
      <c r="CK53" s="1" t="s">
        <v>379</v>
      </c>
    </row>
    <row r="54" spans="1:89" x14ac:dyDescent="0.2">
      <c r="A54" s="39">
        <v>43</v>
      </c>
      <c r="B54" s="40">
        <v>23012218026</v>
      </c>
      <c r="C54" s="41" t="s">
        <v>64</v>
      </c>
      <c r="D54" s="41">
        <v>474337983</v>
      </c>
      <c r="E54" s="42" t="s">
        <v>124</v>
      </c>
      <c r="F54" s="41" t="s">
        <v>363</v>
      </c>
      <c r="G54" s="1">
        <f>MATCH(D54,Данные!$D$1:$D$65536,0)</f>
        <v>33</v>
      </c>
      <c r="H54" s="47"/>
      <c r="I54" s="47">
        <v>8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>
        <v>8</v>
      </c>
      <c r="V54" s="47"/>
      <c r="W54" s="47"/>
      <c r="X54" s="47"/>
      <c r="Y54" s="47">
        <v>4</v>
      </c>
      <c r="Z54" s="47"/>
      <c r="AA54" s="47"/>
      <c r="AB54" s="47"/>
      <c r="AC54" s="47"/>
      <c r="AD54" s="47"/>
      <c r="AE54" s="47"/>
      <c r="AF54" s="47"/>
      <c r="AG54" s="47">
        <v>5</v>
      </c>
      <c r="AH54" s="47"/>
      <c r="AI54" s="47"/>
      <c r="AJ54" s="47"/>
      <c r="AK54" s="47">
        <v>8</v>
      </c>
      <c r="AL54" s="47"/>
      <c r="AM54" s="47"/>
      <c r="AN54" s="47"/>
      <c r="AO54" s="47"/>
      <c r="AP54" s="47">
        <v>6</v>
      </c>
      <c r="AQ54" s="47"/>
      <c r="AR54" s="47"/>
      <c r="AS54" s="47"/>
      <c r="AT54" s="47"/>
      <c r="AU54" s="47">
        <v>7</v>
      </c>
      <c r="AV54" s="47"/>
      <c r="AW54" s="47"/>
      <c r="AX54" s="47"/>
      <c r="AY54" s="47"/>
      <c r="AZ54" s="47">
        <v>4</v>
      </c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>
        <v>6</v>
      </c>
      <c r="BM54" s="47"/>
      <c r="BN54" s="47"/>
      <c r="BO54" s="47"/>
      <c r="BP54" s="47"/>
      <c r="BQ54" s="47">
        <v>9</v>
      </c>
      <c r="BR54" s="47"/>
      <c r="BS54" s="47"/>
      <c r="BT54" s="47"/>
      <c r="BU54" s="47"/>
      <c r="BV54" s="47"/>
      <c r="BW54" s="47"/>
      <c r="BX54" s="47"/>
      <c r="BY54" s="47">
        <v>10</v>
      </c>
      <c r="BZ54" s="54">
        <v>237.82</v>
      </c>
      <c r="CA54" s="54">
        <f>IF(CB54 &gt; 0, MAX(CB$12:CB$100) / CB54, 0)</f>
        <v>1.2080536912751678</v>
      </c>
      <c r="CB54" s="54">
        <v>37.25</v>
      </c>
      <c r="CC54" s="54">
        <f>BZ54*CA54</f>
        <v>287.29932885906038</v>
      </c>
      <c r="CD54" s="42">
        <v>75</v>
      </c>
      <c r="CE54" s="42">
        <v>11</v>
      </c>
      <c r="CF54" s="54">
        <f>IF(CE54 &gt; 0,CD54/CE54,0)</f>
        <v>6.8181818181818183</v>
      </c>
      <c r="CG54" s="42">
        <f>MIN($H54:BY54)</f>
        <v>4</v>
      </c>
      <c r="CH54" s="42"/>
      <c r="CI54" s="42">
        <v>11</v>
      </c>
      <c r="CJ54" s="1">
        <v>43</v>
      </c>
      <c r="CK54" s="1" t="s">
        <v>379</v>
      </c>
    </row>
    <row r="55" spans="1:89" x14ac:dyDescent="0.2">
      <c r="A55" s="39">
        <v>44</v>
      </c>
      <c r="B55" s="40">
        <v>23112218103</v>
      </c>
      <c r="C55" s="41" t="s">
        <v>121</v>
      </c>
      <c r="D55" s="41">
        <v>474332199</v>
      </c>
      <c r="E55" s="42" t="s">
        <v>134</v>
      </c>
      <c r="F55" s="41" t="s">
        <v>364</v>
      </c>
      <c r="G55" s="1">
        <f>MATCH(D55,Данные!$D$1:$D$65536,0)</f>
        <v>4</v>
      </c>
      <c r="H55" s="47"/>
      <c r="I55" s="47">
        <v>5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>
        <v>6</v>
      </c>
      <c r="V55" s="47"/>
      <c r="W55" s="47"/>
      <c r="X55" s="47"/>
      <c r="Y55" s="47">
        <v>9</v>
      </c>
      <c r="Z55" s="47"/>
      <c r="AA55" s="47"/>
      <c r="AB55" s="47"/>
      <c r="AC55" s="47"/>
      <c r="AD55" s="47"/>
      <c r="AE55" s="47"/>
      <c r="AF55" s="47"/>
      <c r="AG55" s="47">
        <v>5</v>
      </c>
      <c r="AH55" s="47"/>
      <c r="AI55" s="47"/>
      <c r="AJ55" s="47"/>
      <c r="AK55" s="47">
        <v>5</v>
      </c>
      <c r="AL55" s="47"/>
      <c r="AM55" s="47"/>
      <c r="AN55" s="47"/>
      <c r="AO55" s="47"/>
      <c r="AP55" s="47">
        <v>5</v>
      </c>
      <c r="AQ55" s="47"/>
      <c r="AR55" s="47"/>
      <c r="AS55" s="47"/>
      <c r="AT55" s="47"/>
      <c r="AU55" s="47">
        <v>4</v>
      </c>
      <c r="AV55" s="47"/>
      <c r="AW55" s="47"/>
      <c r="AX55" s="47"/>
      <c r="AY55" s="47"/>
      <c r="AZ55" s="47">
        <v>9</v>
      </c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>
        <v>7</v>
      </c>
      <c r="BM55" s="47"/>
      <c r="BN55" s="47"/>
      <c r="BO55" s="47"/>
      <c r="BP55" s="47"/>
      <c r="BQ55" s="47">
        <v>10</v>
      </c>
      <c r="BR55" s="47"/>
      <c r="BS55" s="47"/>
      <c r="BT55" s="47"/>
      <c r="BU55" s="47"/>
      <c r="BV55" s="47">
        <v>7</v>
      </c>
      <c r="BW55" s="47"/>
      <c r="BX55" s="47"/>
      <c r="BY55" s="47">
        <v>10</v>
      </c>
      <c r="BZ55" s="54">
        <v>237.43</v>
      </c>
      <c r="CA55" s="54">
        <f>IF(CB55 &gt; 0, MAX(CB$12:CB$100) / CB55, 0)</f>
        <v>1.2080536912751678</v>
      </c>
      <c r="CB55" s="54">
        <v>37.25</v>
      </c>
      <c r="CC55" s="54">
        <f>BZ55*CA55</f>
        <v>286.82818791946312</v>
      </c>
      <c r="CD55" s="42">
        <v>82</v>
      </c>
      <c r="CE55" s="42">
        <v>12</v>
      </c>
      <c r="CF55" s="54">
        <f>IF(CE55 &gt; 0,CD55/CE55,0)</f>
        <v>6.833333333333333</v>
      </c>
      <c r="CG55" s="42">
        <f>MIN($H55:BY55)</f>
        <v>4</v>
      </c>
      <c r="CH55" s="42"/>
      <c r="CI55" s="42">
        <v>12</v>
      </c>
      <c r="CJ55" s="1">
        <v>44</v>
      </c>
      <c r="CK55" s="1" t="s">
        <v>379</v>
      </c>
    </row>
    <row r="56" spans="1:89" x14ac:dyDescent="0.2">
      <c r="A56" s="39">
        <v>45</v>
      </c>
      <c r="B56" s="40">
        <v>23112218010</v>
      </c>
      <c r="C56" s="41" t="s">
        <v>46</v>
      </c>
      <c r="D56" s="41">
        <v>474336881</v>
      </c>
      <c r="E56" s="42" t="s">
        <v>124</v>
      </c>
      <c r="F56" s="41" t="s">
        <v>364</v>
      </c>
      <c r="G56" s="1">
        <f>MATCH(D56,Данные!$D$1:$D$65536,0)</f>
        <v>62</v>
      </c>
      <c r="H56" s="47"/>
      <c r="I56" s="47">
        <v>7</v>
      </c>
      <c r="J56" s="47"/>
      <c r="K56" s="47"/>
      <c r="L56" s="47"/>
      <c r="M56" s="47"/>
      <c r="N56" s="47"/>
      <c r="O56" s="47"/>
      <c r="P56" s="47"/>
      <c r="Q56" s="47">
        <v>9</v>
      </c>
      <c r="R56" s="47"/>
      <c r="S56" s="47"/>
      <c r="T56" s="47"/>
      <c r="U56" s="47">
        <v>7</v>
      </c>
      <c r="V56" s="47"/>
      <c r="W56" s="47"/>
      <c r="X56" s="47"/>
      <c r="Y56" s="47">
        <v>6</v>
      </c>
      <c r="Z56" s="47"/>
      <c r="AA56" s="47"/>
      <c r="AB56" s="47"/>
      <c r="AC56" s="47"/>
      <c r="AD56" s="47"/>
      <c r="AE56" s="47"/>
      <c r="AF56" s="47"/>
      <c r="AG56" s="47">
        <v>5</v>
      </c>
      <c r="AH56" s="47"/>
      <c r="AI56" s="47"/>
      <c r="AJ56" s="47"/>
      <c r="AK56" s="47">
        <v>6</v>
      </c>
      <c r="AL56" s="47"/>
      <c r="AM56" s="47"/>
      <c r="AN56" s="47"/>
      <c r="AO56" s="47"/>
      <c r="AP56" s="47">
        <v>4</v>
      </c>
      <c r="AQ56" s="47"/>
      <c r="AR56" s="47"/>
      <c r="AS56" s="47"/>
      <c r="AT56" s="47"/>
      <c r="AU56" s="47">
        <v>6</v>
      </c>
      <c r="AV56" s="47"/>
      <c r="AW56" s="47"/>
      <c r="AX56" s="47"/>
      <c r="AY56" s="47"/>
      <c r="AZ56" s="47">
        <v>6</v>
      </c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>
        <v>8</v>
      </c>
      <c r="BN56" s="47"/>
      <c r="BO56" s="47"/>
      <c r="BP56" s="47"/>
      <c r="BQ56" s="47">
        <v>8</v>
      </c>
      <c r="BR56" s="47"/>
      <c r="BS56" s="47"/>
      <c r="BT56" s="47"/>
      <c r="BU56" s="47"/>
      <c r="BV56" s="47"/>
      <c r="BW56" s="47"/>
      <c r="BX56" s="47"/>
      <c r="BY56" s="47">
        <v>10</v>
      </c>
      <c r="BZ56" s="54">
        <v>233.75</v>
      </c>
      <c r="CA56" s="54">
        <f>IF(CB56 &gt; 0, MAX(CB$12:CB$100) / CB56, 0)</f>
        <v>1.2080536912751678</v>
      </c>
      <c r="CB56" s="54">
        <v>37.25</v>
      </c>
      <c r="CC56" s="54">
        <f>BZ56*CA56</f>
        <v>282.3825503355705</v>
      </c>
      <c r="CD56" s="42">
        <v>82</v>
      </c>
      <c r="CE56" s="42">
        <v>12</v>
      </c>
      <c r="CF56" s="54">
        <f>IF(CE56 &gt; 0,CD56/CE56,0)</f>
        <v>6.833333333333333</v>
      </c>
      <c r="CG56" s="42">
        <f>MIN($H56:BY56)</f>
        <v>4</v>
      </c>
      <c r="CH56" s="42"/>
      <c r="CI56" s="42">
        <v>12</v>
      </c>
      <c r="CJ56" s="1">
        <v>45</v>
      </c>
      <c r="CK56" s="1" t="s">
        <v>379</v>
      </c>
    </row>
    <row r="57" spans="1:89" x14ac:dyDescent="0.2">
      <c r="A57" s="39">
        <v>46</v>
      </c>
      <c r="B57" s="40">
        <v>23012218011</v>
      </c>
      <c r="C57" s="41" t="s">
        <v>47</v>
      </c>
      <c r="D57" s="41">
        <v>474337002</v>
      </c>
      <c r="E57" s="42" t="s">
        <v>124</v>
      </c>
      <c r="F57" s="41" t="s">
        <v>363</v>
      </c>
      <c r="G57" s="1">
        <f>MATCH(D57,Данные!$D$1:$D$65536,0)</f>
        <v>63</v>
      </c>
      <c r="H57" s="47"/>
      <c r="I57" s="47">
        <v>7</v>
      </c>
      <c r="J57" s="47"/>
      <c r="K57" s="47"/>
      <c r="L57" s="47"/>
      <c r="M57" s="47"/>
      <c r="N57" s="47"/>
      <c r="O57" s="47"/>
      <c r="P57" s="47"/>
      <c r="Q57" s="47">
        <v>6</v>
      </c>
      <c r="R57" s="47"/>
      <c r="S57" s="47"/>
      <c r="T57" s="47"/>
      <c r="U57" s="47">
        <v>7</v>
      </c>
      <c r="V57" s="47"/>
      <c r="W57" s="47"/>
      <c r="X57" s="47"/>
      <c r="Y57" s="47">
        <v>5</v>
      </c>
      <c r="Z57" s="47"/>
      <c r="AA57" s="47"/>
      <c r="AB57" s="47"/>
      <c r="AC57" s="47"/>
      <c r="AD57" s="47"/>
      <c r="AE57" s="47"/>
      <c r="AF57" s="47"/>
      <c r="AG57" s="47">
        <v>5</v>
      </c>
      <c r="AH57" s="47"/>
      <c r="AI57" s="47"/>
      <c r="AJ57" s="47"/>
      <c r="AK57" s="47">
        <v>7</v>
      </c>
      <c r="AL57" s="47"/>
      <c r="AM57" s="47"/>
      <c r="AN57" s="47"/>
      <c r="AO57" s="47"/>
      <c r="AP57" s="47">
        <v>5</v>
      </c>
      <c r="AQ57" s="47"/>
      <c r="AR57" s="47"/>
      <c r="AS57" s="47"/>
      <c r="AT57" s="47"/>
      <c r="AU57" s="47">
        <v>6</v>
      </c>
      <c r="AV57" s="47"/>
      <c r="AW57" s="47"/>
      <c r="AX57" s="47"/>
      <c r="AY57" s="47"/>
      <c r="AZ57" s="47">
        <v>7</v>
      </c>
      <c r="BA57" s="47"/>
      <c r="BB57" s="47"/>
      <c r="BC57" s="47"/>
      <c r="BD57" s="47"/>
      <c r="BE57" s="47"/>
      <c r="BF57" s="47">
        <v>5</v>
      </c>
      <c r="BG57" s="47"/>
      <c r="BH57" s="47"/>
      <c r="BI57" s="47"/>
      <c r="BJ57" s="47">
        <v>7</v>
      </c>
      <c r="BK57" s="47"/>
      <c r="BL57" s="47"/>
      <c r="BM57" s="47"/>
      <c r="BN57" s="47"/>
      <c r="BO57" s="47"/>
      <c r="BP57" s="47"/>
      <c r="BQ57" s="47">
        <v>7</v>
      </c>
      <c r="BR57" s="47"/>
      <c r="BS57" s="47"/>
      <c r="BT57" s="47"/>
      <c r="BU57" s="47"/>
      <c r="BV57" s="47"/>
      <c r="BW57" s="47"/>
      <c r="BX57" s="47"/>
      <c r="BY57" s="47">
        <v>10</v>
      </c>
      <c r="BZ57" s="54">
        <v>211.25</v>
      </c>
      <c r="CA57" s="54">
        <f>IF(CB57 &gt; 0, MAX(CB$12:CB$100) / CB57, 0)</f>
        <v>1.3138686131386861</v>
      </c>
      <c r="CB57" s="54">
        <v>34.25</v>
      </c>
      <c r="CC57" s="54">
        <f>BZ57*CA57</f>
        <v>277.55474452554745</v>
      </c>
      <c r="CD57" s="42">
        <v>84</v>
      </c>
      <c r="CE57" s="42">
        <v>13</v>
      </c>
      <c r="CF57" s="54">
        <f>IF(CE57 &gt; 0,CD57/CE57,0)</f>
        <v>6.4615384615384617</v>
      </c>
      <c r="CG57" s="42">
        <f>MIN($H57:BY57)</f>
        <v>5</v>
      </c>
      <c r="CH57" s="42"/>
      <c r="CI57" s="42">
        <v>13</v>
      </c>
      <c r="CJ57" s="1">
        <v>46</v>
      </c>
      <c r="CK57" s="1" t="s">
        <v>379</v>
      </c>
    </row>
    <row r="58" spans="1:89" x14ac:dyDescent="0.2">
      <c r="A58" s="39">
        <v>47</v>
      </c>
      <c r="B58" s="40">
        <v>23012218014</v>
      </c>
      <c r="C58" s="41" t="s">
        <v>50</v>
      </c>
      <c r="D58" s="41">
        <v>474328476</v>
      </c>
      <c r="E58" s="42" t="s">
        <v>174</v>
      </c>
      <c r="F58" s="41" t="s">
        <v>363</v>
      </c>
      <c r="G58" s="1">
        <f>MATCH(D58,Данные!$D$1:$D$65536,0)</f>
        <v>19</v>
      </c>
      <c r="H58" s="47"/>
      <c r="I58" s="47">
        <v>6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>
        <v>7</v>
      </c>
      <c r="V58" s="47"/>
      <c r="W58" s="47"/>
      <c r="X58" s="47"/>
      <c r="Y58" s="47">
        <v>6</v>
      </c>
      <c r="Z58" s="47"/>
      <c r="AA58" s="47"/>
      <c r="AB58" s="47"/>
      <c r="AC58" s="47"/>
      <c r="AD58" s="47"/>
      <c r="AE58" s="47"/>
      <c r="AF58" s="47"/>
      <c r="AG58" s="47">
        <v>6</v>
      </c>
      <c r="AH58" s="47"/>
      <c r="AI58" s="47"/>
      <c r="AJ58" s="47"/>
      <c r="AK58" s="47">
        <v>5</v>
      </c>
      <c r="AL58" s="47"/>
      <c r="AM58" s="47"/>
      <c r="AN58" s="47"/>
      <c r="AO58" s="47"/>
      <c r="AP58" s="47">
        <v>6</v>
      </c>
      <c r="AQ58" s="47"/>
      <c r="AR58" s="47"/>
      <c r="AS58" s="47"/>
      <c r="AT58" s="47"/>
      <c r="AU58" s="47">
        <v>5</v>
      </c>
      <c r="AV58" s="47"/>
      <c r="AW58" s="47"/>
      <c r="AX58" s="47"/>
      <c r="AY58" s="47"/>
      <c r="AZ58" s="47">
        <v>6</v>
      </c>
      <c r="BA58" s="47"/>
      <c r="BB58" s="47"/>
      <c r="BC58" s="47"/>
      <c r="BD58" s="47"/>
      <c r="BE58" s="47"/>
      <c r="BF58" s="47"/>
      <c r="BG58" s="47"/>
      <c r="BH58" s="47"/>
      <c r="BI58" s="47"/>
      <c r="BJ58" s="47">
        <v>7</v>
      </c>
      <c r="BK58" s="47"/>
      <c r="BL58" s="47"/>
      <c r="BM58" s="47"/>
      <c r="BN58" s="47"/>
      <c r="BO58" s="47"/>
      <c r="BP58" s="47"/>
      <c r="BQ58" s="47">
        <v>8</v>
      </c>
      <c r="BR58" s="47"/>
      <c r="BS58" s="47"/>
      <c r="BT58" s="47"/>
      <c r="BU58" s="47"/>
      <c r="BV58" s="47"/>
      <c r="BW58" s="47"/>
      <c r="BX58" s="47"/>
      <c r="BY58" s="47">
        <v>10</v>
      </c>
      <c r="BZ58" s="54">
        <v>208.17000000000002</v>
      </c>
      <c r="CA58" s="54">
        <f>IF(CB58 &gt; 0, MAX(CB$12:CB$100) / CB58, 0)</f>
        <v>1.3138686131386861</v>
      </c>
      <c r="CB58" s="54">
        <v>34.25</v>
      </c>
      <c r="CC58" s="54">
        <f>BZ58*CA58</f>
        <v>273.5080291970803</v>
      </c>
      <c r="CD58" s="42">
        <v>72</v>
      </c>
      <c r="CE58" s="42">
        <v>11</v>
      </c>
      <c r="CF58" s="54">
        <f>IF(CE58 &gt; 0,CD58/CE58,0)</f>
        <v>6.5454545454545459</v>
      </c>
      <c r="CG58" s="42">
        <f>MIN($H58:BY58)</f>
        <v>5</v>
      </c>
      <c r="CH58" s="42"/>
      <c r="CI58" s="42">
        <v>11</v>
      </c>
      <c r="CJ58" s="1">
        <v>47</v>
      </c>
      <c r="CK58" s="1" t="s">
        <v>379</v>
      </c>
    </row>
    <row r="59" spans="1:89" x14ac:dyDescent="0.2">
      <c r="A59" s="39">
        <v>48</v>
      </c>
      <c r="B59" s="40">
        <v>23012218054</v>
      </c>
      <c r="C59" s="41" t="s">
        <v>87</v>
      </c>
      <c r="D59" s="41">
        <v>474340031</v>
      </c>
      <c r="E59" s="42" t="s">
        <v>174</v>
      </c>
      <c r="F59" s="41" t="s">
        <v>363</v>
      </c>
      <c r="G59" s="1">
        <f>MATCH(D59,Данные!$D$1:$D$65536,0)</f>
        <v>42</v>
      </c>
      <c r="H59" s="47"/>
      <c r="I59" s="47">
        <v>4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>
        <v>8</v>
      </c>
      <c r="V59" s="47"/>
      <c r="W59" s="47"/>
      <c r="X59" s="47"/>
      <c r="Y59" s="47">
        <v>6</v>
      </c>
      <c r="Z59" s="47"/>
      <c r="AA59" s="47"/>
      <c r="AB59" s="47"/>
      <c r="AC59" s="47"/>
      <c r="AD59" s="47"/>
      <c r="AE59" s="47"/>
      <c r="AF59" s="47"/>
      <c r="AG59" s="47">
        <v>5</v>
      </c>
      <c r="AH59" s="47"/>
      <c r="AI59" s="47"/>
      <c r="AJ59" s="47"/>
      <c r="AK59" s="47">
        <v>6</v>
      </c>
      <c r="AL59" s="47"/>
      <c r="AM59" s="47"/>
      <c r="AN59" s="47"/>
      <c r="AO59" s="47"/>
      <c r="AP59" s="47">
        <v>6</v>
      </c>
      <c r="AQ59" s="47"/>
      <c r="AR59" s="47"/>
      <c r="AS59" s="47"/>
      <c r="AT59" s="47"/>
      <c r="AU59" s="47">
        <v>7</v>
      </c>
      <c r="AV59" s="47"/>
      <c r="AW59" s="47"/>
      <c r="AX59" s="47"/>
      <c r="AY59" s="47"/>
      <c r="AZ59" s="47">
        <v>6</v>
      </c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>
        <v>4</v>
      </c>
      <c r="BM59" s="47"/>
      <c r="BN59" s="47"/>
      <c r="BO59" s="47"/>
      <c r="BP59" s="47"/>
      <c r="BQ59" s="47">
        <v>8</v>
      </c>
      <c r="BR59" s="47"/>
      <c r="BS59" s="47"/>
      <c r="BT59" s="47"/>
      <c r="BU59" s="47"/>
      <c r="BV59" s="47"/>
      <c r="BW59" s="47"/>
      <c r="BX59" s="47"/>
      <c r="BY59" s="47">
        <v>10</v>
      </c>
      <c r="BZ59" s="54">
        <v>224.50000000000003</v>
      </c>
      <c r="CA59" s="54">
        <f>IF(CB59 &gt; 0, MAX(CB$12:CB$100) / CB59, 0)</f>
        <v>1.2080536912751678</v>
      </c>
      <c r="CB59" s="54">
        <v>37.25</v>
      </c>
      <c r="CC59" s="54">
        <f>BZ59*CA59</f>
        <v>271.20805369127521</v>
      </c>
      <c r="CD59" s="42">
        <v>70</v>
      </c>
      <c r="CE59" s="42">
        <v>11</v>
      </c>
      <c r="CF59" s="54">
        <f>IF(CE59 &gt; 0,CD59/CE59,0)</f>
        <v>6.3636363636363633</v>
      </c>
      <c r="CG59" s="42">
        <f>MIN($H59:BY59)</f>
        <v>4</v>
      </c>
      <c r="CH59" s="42"/>
      <c r="CI59" s="42">
        <v>11</v>
      </c>
      <c r="CJ59" s="1">
        <v>48</v>
      </c>
      <c r="CK59" s="1" t="s">
        <v>379</v>
      </c>
    </row>
    <row r="60" spans="1:89" x14ac:dyDescent="0.2">
      <c r="A60" s="39">
        <v>49</v>
      </c>
      <c r="B60" s="40">
        <v>23012218045</v>
      </c>
      <c r="C60" s="41" t="s">
        <v>78</v>
      </c>
      <c r="D60" s="41">
        <v>474333253</v>
      </c>
      <c r="E60" s="42" t="s">
        <v>124</v>
      </c>
      <c r="F60" s="41" t="s">
        <v>363</v>
      </c>
      <c r="G60" s="1">
        <f>MATCH(D60,Данные!$D$1:$D$65536,0)</f>
        <v>7</v>
      </c>
      <c r="H60" s="47"/>
      <c r="I60" s="47">
        <v>8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>
        <v>8</v>
      </c>
      <c r="V60" s="47"/>
      <c r="W60" s="47"/>
      <c r="X60" s="47"/>
      <c r="Y60" s="47">
        <v>5</v>
      </c>
      <c r="Z60" s="47"/>
      <c r="AA60" s="47"/>
      <c r="AB60" s="47"/>
      <c r="AC60" s="47"/>
      <c r="AD60" s="47"/>
      <c r="AE60" s="47"/>
      <c r="AF60" s="47"/>
      <c r="AG60" s="47">
        <v>5</v>
      </c>
      <c r="AH60" s="47"/>
      <c r="AI60" s="47"/>
      <c r="AJ60" s="47"/>
      <c r="AK60" s="47">
        <v>6</v>
      </c>
      <c r="AL60" s="47"/>
      <c r="AM60" s="47"/>
      <c r="AN60" s="47"/>
      <c r="AO60" s="47"/>
      <c r="AP60" s="47">
        <v>6</v>
      </c>
      <c r="AQ60" s="47"/>
      <c r="AR60" s="47"/>
      <c r="AS60" s="47"/>
      <c r="AT60" s="47"/>
      <c r="AU60" s="47">
        <v>4</v>
      </c>
      <c r="AV60" s="47"/>
      <c r="AW60" s="47"/>
      <c r="AX60" s="47"/>
      <c r="AY60" s="47"/>
      <c r="AZ60" s="47">
        <v>4</v>
      </c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>
        <v>7</v>
      </c>
      <c r="BM60" s="47"/>
      <c r="BN60" s="47"/>
      <c r="BO60" s="47"/>
      <c r="BP60" s="47"/>
      <c r="BQ60" s="47">
        <v>8</v>
      </c>
      <c r="BR60" s="47"/>
      <c r="BS60" s="47"/>
      <c r="BT60" s="47"/>
      <c r="BU60" s="47"/>
      <c r="BV60" s="47"/>
      <c r="BW60" s="47"/>
      <c r="BX60" s="47"/>
      <c r="BY60" s="47">
        <v>10</v>
      </c>
      <c r="BZ60" s="54">
        <v>223.91</v>
      </c>
      <c r="CA60" s="54">
        <f>IF(CB60 &gt; 0, MAX(CB$12:CB$100) / CB60, 0)</f>
        <v>1.2080536912751678</v>
      </c>
      <c r="CB60" s="54">
        <v>37.25</v>
      </c>
      <c r="CC60" s="54">
        <f>BZ60*CA60</f>
        <v>270.49530201342282</v>
      </c>
      <c r="CD60" s="42">
        <v>71</v>
      </c>
      <c r="CE60" s="42">
        <v>11</v>
      </c>
      <c r="CF60" s="54">
        <f>IF(CE60 &gt; 0,CD60/CE60,0)</f>
        <v>6.4545454545454541</v>
      </c>
      <c r="CG60" s="42">
        <f>MIN($H60:BY60)</f>
        <v>4</v>
      </c>
      <c r="CH60" s="42"/>
      <c r="CI60" s="42">
        <v>11</v>
      </c>
      <c r="CJ60" s="1">
        <v>49</v>
      </c>
      <c r="CK60" s="1" t="s">
        <v>379</v>
      </c>
    </row>
    <row r="61" spans="1:89" x14ac:dyDescent="0.2">
      <c r="A61" s="39">
        <v>50</v>
      </c>
      <c r="B61" s="40">
        <v>23012218002</v>
      </c>
      <c r="C61" s="41" t="s">
        <v>40</v>
      </c>
      <c r="D61" s="41">
        <v>474336762</v>
      </c>
      <c r="E61" s="42" t="s">
        <v>124</v>
      </c>
      <c r="F61" s="41" t="s">
        <v>363</v>
      </c>
      <c r="G61" s="1">
        <f>MATCH(D61,Данные!$D$1:$D$65536,0)</f>
        <v>61</v>
      </c>
      <c r="H61" s="47"/>
      <c r="I61" s="47">
        <v>6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>
        <v>8</v>
      </c>
      <c r="V61" s="47"/>
      <c r="W61" s="47"/>
      <c r="X61" s="47"/>
      <c r="Y61" s="47">
        <v>6</v>
      </c>
      <c r="Z61" s="47"/>
      <c r="AA61" s="47"/>
      <c r="AB61" s="47"/>
      <c r="AC61" s="47"/>
      <c r="AD61" s="47"/>
      <c r="AE61" s="47"/>
      <c r="AF61" s="47"/>
      <c r="AG61" s="47">
        <v>5</v>
      </c>
      <c r="AH61" s="47"/>
      <c r="AI61" s="47"/>
      <c r="AJ61" s="47"/>
      <c r="AK61" s="47">
        <v>4</v>
      </c>
      <c r="AL61" s="47"/>
      <c r="AM61" s="47"/>
      <c r="AN61" s="47"/>
      <c r="AO61" s="47"/>
      <c r="AP61" s="47">
        <v>6</v>
      </c>
      <c r="AQ61" s="47"/>
      <c r="AR61" s="47"/>
      <c r="AS61" s="47"/>
      <c r="AT61" s="47"/>
      <c r="AU61" s="47">
        <v>6</v>
      </c>
      <c r="AV61" s="47"/>
      <c r="AW61" s="47"/>
      <c r="AX61" s="47"/>
      <c r="AY61" s="47"/>
      <c r="AZ61" s="47">
        <v>5</v>
      </c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>
        <v>5</v>
      </c>
      <c r="BM61" s="47"/>
      <c r="BN61" s="47"/>
      <c r="BO61" s="47"/>
      <c r="BP61" s="47"/>
      <c r="BQ61" s="47">
        <v>9</v>
      </c>
      <c r="BR61" s="47"/>
      <c r="BS61" s="47"/>
      <c r="BT61" s="47"/>
      <c r="BU61" s="47">
        <v>7</v>
      </c>
      <c r="BV61" s="47"/>
      <c r="BW61" s="47"/>
      <c r="BX61" s="47"/>
      <c r="BY61" s="47">
        <v>10</v>
      </c>
      <c r="BZ61" s="54">
        <v>222.92</v>
      </c>
      <c r="CA61" s="54">
        <f>IF(CB61 &gt; 0, MAX(CB$12:CB$100) / CB61, 0)</f>
        <v>1.2080536912751678</v>
      </c>
      <c r="CB61" s="54">
        <v>37.25</v>
      </c>
      <c r="CC61" s="54">
        <f>BZ61*CA61</f>
        <v>269.29932885906038</v>
      </c>
      <c r="CD61" s="42">
        <v>77</v>
      </c>
      <c r="CE61" s="42">
        <v>12</v>
      </c>
      <c r="CF61" s="54">
        <f>IF(CE61 &gt; 0,CD61/CE61,0)</f>
        <v>6.416666666666667</v>
      </c>
      <c r="CG61" s="42">
        <f>MIN($H61:BY61)</f>
        <v>4</v>
      </c>
      <c r="CH61" s="42"/>
      <c r="CI61" s="42">
        <v>12</v>
      </c>
      <c r="CJ61" s="1">
        <v>50</v>
      </c>
      <c r="CK61" s="1" t="s">
        <v>379</v>
      </c>
    </row>
    <row r="62" spans="1:89" x14ac:dyDescent="0.2">
      <c r="A62" s="39">
        <v>51</v>
      </c>
      <c r="B62" s="40">
        <v>23012218063</v>
      </c>
      <c r="C62" s="41" t="s">
        <v>94</v>
      </c>
      <c r="D62" s="41">
        <v>474343269</v>
      </c>
      <c r="E62" s="42" t="s">
        <v>134</v>
      </c>
      <c r="F62" s="41" t="s">
        <v>363</v>
      </c>
      <c r="G62" s="1">
        <f>MATCH(D62,Данные!$D$1:$D$65536,0)</f>
        <v>48</v>
      </c>
      <c r="H62" s="47"/>
      <c r="I62" s="47">
        <v>4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>
        <v>6</v>
      </c>
      <c r="V62" s="47"/>
      <c r="W62" s="47"/>
      <c r="X62" s="47"/>
      <c r="Y62" s="47">
        <v>5</v>
      </c>
      <c r="Z62" s="47"/>
      <c r="AA62" s="47"/>
      <c r="AB62" s="47"/>
      <c r="AC62" s="47"/>
      <c r="AD62" s="47"/>
      <c r="AE62" s="47"/>
      <c r="AF62" s="47"/>
      <c r="AG62" s="47">
        <v>5</v>
      </c>
      <c r="AH62" s="47"/>
      <c r="AI62" s="47"/>
      <c r="AJ62" s="47"/>
      <c r="AK62" s="47">
        <v>7</v>
      </c>
      <c r="AL62" s="47"/>
      <c r="AM62" s="47"/>
      <c r="AN62" s="47"/>
      <c r="AO62" s="47"/>
      <c r="AP62" s="47">
        <v>4</v>
      </c>
      <c r="AQ62" s="47"/>
      <c r="AR62" s="47"/>
      <c r="AS62" s="47"/>
      <c r="AT62" s="47"/>
      <c r="AU62" s="47">
        <v>6</v>
      </c>
      <c r="AV62" s="47"/>
      <c r="AW62" s="47"/>
      <c r="AX62" s="47"/>
      <c r="AY62" s="47"/>
      <c r="AZ62" s="47">
        <v>9</v>
      </c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>
        <v>6</v>
      </c>
      <c r="BM62" s="47"/>
      <c r="BN62" s="47"/>
      <c r="BO62" s="47"/>
      <c r="BP62" s="47"/>
      <c r="BQ62" s="47">
        <v>10</v>
      </c>
      <c r="BR62" s="47"/>
      <c r="BS62" s="47"/>
      <c r="BT62" s="47"/>
      <c r="BU62" s="47"/>
      <c r="BV62" s="47">
        <v>7</v>
      </c>
      <c r="BW62" s="47"/>
      <c r="BX62" s="47"/>
      <c r="BY62" s="47">
        <v>10</v>
      </c>
      <c r="BZ62" s="54">
        <v>222.84</v>
      </c>
      <c r="CA62" s="54">
        <f>IF(CB62 &gt; 0, MAX(CB$12:CB$100) / CB62, 0)</f>
        <v>1.2080536912751678</v>
      </c>
      <c r="CB62" s="54">
        <v>37.25</v>
      </c>
      <c r="CC62" s="54">
        <f>BZ62*CA62</f>
        <v>269.2026845637584</v>
      </c>
      <c r="CD62" s="42">
        <v>79</v>
      </c>
      <c r="CE62" s="42">
        <v>12</v>
      </c>
      <c r="CF62" s="54">
        <f>IF(CE62 &gt; 0,CD62/CE62,0)</f>
        <v>6.583333333333333</v>
      </c>
      <c r="CG62" s="42">
        <f>MIN($H62:BY62)</f>
        <v>4</v>
      </c>
      <c r="CH62" s="42"/>
      <c r="CI62" s="42">
        <v>12</v>
      </c>
      <c r="CJ62" s="1">
        <v>51</v>
      </c>
      <c r="CK62" s="1" t="s">
        <v>379</v>
      </c>
    </row>
    <row r="63" spans="1:89" x14ac:dyDescent="0.2">
      <c r="A63" s="39">
        <v>52</v>
      </c>
      <c r="B63" s="40">
        <v>23012218071</v>
      </c>
      <c r="C63" s="41" t="s">
        <v>98</v>
      </c>
      <c r="D63" s="41">
        <v>474330094</v>
      </c>
      <c r="E63" s="42" t="s">
        <v>174</v>
      </c>
      <c r="F63" s="41" t="s">
        <v>363</v>
      </c>
      <c r="G63" s="1">
        <f>MATCH(D63,Данные!$D$1:$D$65536,0)</f>
        <v>71</v>
      </c>
      <c r="H63" s="47"/>
      <c r="I63" s="47">
        <v>7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>
        <v>6</v>
      </c>
      <c r="V63" s="47"/>
      <c r="W63" s="47"/>
      <c r="X63" s="47"/>
      <c r="Y63" s="47">
        <v>6</v>
      </c>
      <c r="Z63" s="47"/>
      <c r="AA63" s="47"/>
      <c r="AB63" s="47"/>
      <c r="AC63" s="47"/>
      <c r="AD63" s="47"/>
      <c r="AE63" s="47"/>
      <c r="AF63" s="47"/>
      <c r="AG63" s="47">
        <v>6</v>
      </c>
      <c r="AH63" s="47"/>
      <c r="AI63" s="47"/>
      <c r="AJ63" s="47"/>
      <c r="AK63" s="47">
        <v>5</v>
      </c>
      <c r="AL63" s="47"/>
      <c r="AM63" s="47"/>
      <c r="AN63" s="47"/>
      <c r="AO63" s="47"/>
      <c r="AP63" s="47">
        <v>7</v>
      </c>
      <c r="AQ63" s="47"/>
      <c r="AR63" s="47"/>
      <c r="AS63" s="47"/>
      <c r="AT63" s="47"/>
      <c r="AU63" s="47">
        <v>5</v>
      </c>
      <c r="AV63" s="47"/>
      <c r="AW63" s="47"/>
      <c r="AX63" s="47"/>
      <c r="AY63" s="47"/>
      <c r="AZ63" s="47">
        <v>5</v>
      </c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>
        <v>5</v>
      </c>
      <c r="BM63" s="47"/>
      <c r="BN63" s="47"/>
      <c r="BO63" s="47"/>
      <c r="BP63" s="47"/>
      <c r="BQ63" s="47">
        <v>8</v>
      </c>
      <c r="BR63" s="47"/>
      <c r="BS63" s="47"/>
      <c r="BT63" s="47"/>
      <c r="BU63" s="47"/>
      <c r="BV63" s="47"/>
      <c r="BW63" s="47"/>
      <c r="BX63" s="47"/>
      <c r="BY63" s="47">
        <v>10</v>
      </c>
      <c r="BZ63" s="54">
        <v>222</v>
      </c>
      <c r="CA63" s="54">
        <f>IF(CB63 &gt; 0, MAX(CB$12:CB$100) / CB63, 0)</f>
        <v>1.2080536912751678</v>
      </c>
      <c r="CB63" s="54">
        <v>37.25</v>
      </c>
      <c r="CC63" s="54">
        <f>BZ63*CA63</f>
        <v>268.18791946308727</v>
      </c>
      <c r="CD63" s="42">
        <v>70</v>
      </c>
      <c r="CE63" s="42">
        <v>11</v>
      </c>
      <c r="CF63" s="54">
        <f>IF(CE63 &gt; 0,CD63/CE63,0)</f>
        <v>6.3636363636363633</v>
      </c>
      <c r="CG63" s="42">
        <f>MIN($H63:BY63)</f>
        <v>5</v>
      </c>
      <c r="CH63" s="42"/>
      <c r="CI63" s="42">
        <v>11</v>
      </c>
      <c r="CJ63" s="1">
        <v>52</v>
      </c>
      <c r="CK63" s="1" t="s">
        <v>379</v>
      </c>
    </row>
    <row r="64" spans="1:89" x14ac:dyDescent="0.2">
      <c r="A64" s="39">
        <v>53</v>
      </c>
      <c r="B64" s="40">
        <v>23012218015</v>
      </c>
      <c r="C64" s="41" t="s">
        <v>51</v>
      </c>
      <c r="D64" s="41">
        <v>474329718</v>
      </c>
      <c r="E64" s="42" t="s">
        <v>174</v>
      </c>
      <c r="F64" s="41" t="s">
        <v>363</v>
      </c>
      <c r="G64" s="1">
        <f>MATCH(D64,Данные!$D$1:$D$65536,0)</f>
        <v>28</v>
      </c>
      <c r="H64" s="47"/>
      <c r="I64" s="47">
        <v>5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>
        <v>7</v>
      </c>
      <c r="V64" s="47"/>
      <c r="W64" s="47"/>
      <c r="X64" s="47"/>
      <c r="Y64" s="47">
        <v>6</v>
      </c>
      <c r="Z64" s="47"/>
      <c r="AA64" s="47"/>
      <c r="AB64" s="47"/>
      <c r="AC64" s="47"/>
      <c r="AD64" s="47"/>
      <c r="AE64" s="47"/>
      <c r="AF64" s="47"/>
      <c r="AG64" s="47">
        <v>5</v>
      </c>
      <c r="AH64" s="47"/>
      <c r="AI64" s="47"/>
      <c r="AJ64" s="47"/>
      <c r="AK64" s="47">
        <v>5</v>
      </c>
      <c r="AL64" s="47"/>
      <c r="AM64" s="47"/>
      <c r="AN64" s="47"/>
      <c r="AO64" s="47"/>
      <c r="AP64" s="47">
        <v>5</v>
      </c>
      <c r="AQ64" s="47"/>
      <c r="AR64" s="47"/>
      <c r="AS64" s="47"/>
      <c r="AT64" s="47"/>
      <c r="AU64" s="47">
        <v>6</v>
      </c>
      <c r="AV64" s="47"/>
      <c r="AW64" s="47"/>
      <c r="AX64" s="47"/>
      <c r="AY64" s="47"/>
      <c r="AZ64" s="47">
        <v>5</v>
      </c>
      <c r="BA64" s="47"/>
      <c r="BB64" s="47"/>
      <c r="BC64" s="47"/>
      <c r="BD64" s="47"/>
      <c r="BE64" s="47"/>
      <c r="BF64" s="47">
        <v>4</v>
      </c>
      <c r="BG64" s="47"/>
      <c r="BH64" s="47"/>
      <c r="BI64" s="47"/>
      <c r="BJ64" s="47"/>
      <c r="BK64" s="47"/>
      <c r="BL64" s="47"/>
      <c r="BM64" s="47">
        <v>7</v>
      </c>
      <c r="BN64" s="47"/>
      <c r="BO64" s="47"/>
      <c r="BP64" s="47"/>
      <c r="BQ64" s="47">
        <v>9</v>
      </c>
      <c r="BR64" s="47"/>
      <c r="BS64" s="47"/>
      <c r="BT64" s="47"/>
      <c r="BU64" s="47"/>
      <c r="BV64" s="47"/>
      <c r="BW64" s="47"/>
      <c r="BX64" s="47"/>
      <c r="BY64" s="47">
        <v>10</v>
      </c>
      <c r="BZ64" s="54">
        <v>221.5</v>
      </c>
      <c r="CA64" s="54">
        <f>IF(CB64 &gt; 0, MAX(CB$12:CB$100) / CB64, 0)</f>
        <v>1.2080536912751678</v>
      </c>
      <c r="CB64" s="54">
        <v>37.25</v>
      </c>
      <c r="CC64" s="54">
        <f>BZ64*CA64</f>
        <v>267.58389261744969</v>
      </c>
      <c r="CD64" s="42">
        <v>74</v>
      </c>
      <c r="CE64" s="42">
        <v>12</v>
      </c>
      <c r="CF64" s="54">
        <f>IF(CE64 &gt; 0,CD64/CE64,0)</f>
        <v>6.166666666666667</v>
      </c>
      <c r="CG64" s="42">
        <f>MIN($H64:BY64)</f>
        <v>4</v>
      </c>
      <c r="CH64" s="42"/>
      <c r="CI64" s="42">
        <v>12</v>
      </c>
      <c r="CJ64" s="1">
        <v>53</v>
      </c>
      <c r="CK64" s="1" t="s">
        <v>379</v>
      </c>
    </row>
    <row r="65" spans="1:89" x14ac:dyDescent="0.2">
      <c r="A65" s="39">
        <v>54</v>
      </c>
      <c r="B65" s="40">
        <v>23012218108</v>
      </c>
      <c r="C65" s="41" t="s">
        <v>58</v>
      </c>
      <c r="D65" s="41">
        <v>474337140</v>
      </c>
      <c r="E65" s="42" t="s">
        <v>174</v>
      </c>
      <c r="F65" s="41" t="s">
        <v>363</v>
      </c>
      <c r="G65" s="1">
        <f>MATCH(D65,Данные!$D$1:$D$65536,0)</f>
        <v>64</v>
      </c>
      <c r="H65" s="47"/>
      <c r="I65" s="47">
        <v>7</v>
      </c>
      <c r="J65" s="47"/>
      <c r="K65" s="47"/>
      <c r="L65" s="47"/>
      <c r="M65" s="47"/>
      <c r="N65" s="47"/>
      <c r="O65" s="47"/>
      <c r="P65" s="47"/>
      <c r="Q65" s="47">
        <v>4</v>
      </c>
      <c r="R65" s="47"/>
      <c r="S65" s="47"/>
      <c r="T65" s="47"/>
      <c r="U65" s="47">
        <v>6</v>
      </c>
      <c r="V65" s="47"/>
      <c r="W65" s="47"/>
      <c r="X65" s="47"/>
      <c r="Y65" s="47">
        <v>5</v>
      </c>
      <c r="Z65" s="47"/>
      <c r="AA65" s="47"/>
      <c r="AB65" s="47"/>
      <c r="AC65" s="47"/>
      <c r="AD65" s="47"/>
      <c r="AE65" s="47"/>
      <c r="AF65" s="47"/>
      <c r="AG65" s="47">
        <v>5</v>
      </c>
      <c r="AH65" s="47"/>
      <c r="AI65" s="47"/>
      <c r="AJ65" s="47"/>
      <c r="AK65" s="47">
        <v>5</v>
      </c>
      <c r="AL65" s="47"/>
      <c r="AM65" s="47"/>
      <c r="AN65" s="47"/>
      <c r="AO65" s="47"/>
      <c r="AP65" s="47">
        <v>6</v>
      </c>
      <c r="AQ65" s="47"/>
      <c r="AR65" s="47"/>
      <c r="AS65" s="47"/>
      <c r="AT65" s="47"/>
      <c r="AU65" s="47">
        <v>5</v>
      </c>
      <c r="AV65" s="47"/>
      <c r="AW65" s="47"/>
      <c r="AX65" s="47"/>
      <c r="AY65" s="47"/>
      <c r="AZ65" s="47">
        <v>5</v>
      </c>
      <c r="BA65" s="47"/>
      <c r="BB65" s="47"/>
      <c r="BC65" s="47"/>
      <c r="BD65" s="47"/>
      <c r="BE65" s="47"/>
      <c r="BF65" s="47"/>
      <c r="BG65" s="47"/>
      <c r="BH65" s="47"/>
      <c r="BI65" s="47"/>
      <c r="BJ65" s="47">
        <v>5</v>
      </c>
      <c r="BK65" s="47"/>
      <c r="BL65" s="47"/>
      <c r="BM65" s="47"/>
      <c r="BN65" s="47"/>
      <c r="BO65" s="47"/>
      <c r="BP65" s="47"/>
      <c r="BQ65" s="47">
        <v>10</v>
      </c>
      <c r="BR65" s="47"/>
      <c r="BS65" s="47"/>
      <c r="BT65" s="47"/>
      <c r="BU65" s="47"/>
      <c r="BV65" s="47"/>
      <c r="BW65" s="47"/>
      <c r="BX65" s="47"/>
      <c r="BY65" s="47">
        <v>10</v>
      </c>
      <c r="BZ65" s="54">
        <v>198.25</v>
      </c>
      <c r="CA65" s="54">
        <f>IF(CB65 &gt; 0, MAX(CB$12:CB$100) / CB65, 0)</f>
        <v>1.3138686131386861</v>
      </c>
      <c r="CB65" s="54">
        <v>34.25</v>
      </c>
      <c r="CC65" s="54">
        <f>BZ65*CA65</f>
        <v>260.47445255474452</v>
      </c>
      <c r="CD65" s="42">
        <v>73</v>
      </c>
      <c r="CE65" s="42">
        <v>12</v>
      </c>
      <c r="CF65" s="54">
        <f>IF(CE65 &gt; 0,CD65/CE65,0)</f>
        <v>6.083333333333333</v>
      </c>
      <c r="CG65" s="42">
        <f>MIN($H65:BY65)</f>
        <v>4</v>
      </c>
      <c r="CH65" s="42"/>
      <c r="CI65" s="42">
        <v>12</v>
      </c>
      <c r="CJ65" s="1">
        <v>54</v>
      </c>
      <c r="CK65" s="1" t="s">
        <v>379</v>
      </c>
    </row>
    <row r="66" spans="1:89" x14ac:dyDescent="0.2">
      <c r="A66" s="39">
        <v>55</v>
      </c>
      <c r="B66" s="40">
        <v>23012218057</v>
      </c>
      <c r="C66" s="41" t="s">
        <v>90</v>
      </c>
      <c r="D66" s="41">
        <v>474335589</v>
      </c>
      <c r="E66" s="42" t="s">
        <v>124</v>
      </c>
      <c r="F66" s="41" t="s">
        <v>363</v>
      </c>
      <c r="G66" s="1">
        <f>MATCH(D66,Данные!$D$1:$D$65536,0)</f>
        <v>56</v>
      </c>
      <c r="H66" s="47"/>
      <c r="I66" s="47">
        <v>5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>
        <v>7</v>
      </c>
      <c r="V66" s="47"/>
      <c r="W66" s="47"/>
      <c r="X66" s="47"/>
      <c r="Y66" s="47">
        <v>5</v>
      </c>
      <c r="Z66" s="47"/>
      <c r="AA66" s="47"/>
      <c r="AB66" s="47"/>
      <c r="AC66" s="47"/>
      <c r="AD66" s="47"/>
      <c r="AE66" s="47"/>
      <c r="AF66" s="47"/>
      <c r="AG66" s="47">
        <v>5</v>
      </c>
      <c r="AH66" s="47"/>
      <c r="AI66" s="47"/>
      <c r="AJ66" s="47"/>
      <c r="AK66" s="47">
        <v>6</v>
      </c>
      <c r="AL66" s="47"/>
      <c r="AM66" s="47"/>
      <c r="AN66" s="47"/>
      <c r="AO66" s="47"/>
      <c r="AP66" s="47">
        <v>4</v>
      </c>
      <c r="AQ66" s="47"/>
      <c r="AR66" s="47"/>
      <c r="AS66" s="47"/>
      <c r="AT66" s="47"/>
      <c r="AU66" s="47">
        <v>6</v>
      </c>
      <c r="AV66" s="47"/>
      <c r="AW66" s="47"/>
      <c r="AX66" s="47"/>
      <c r="AY66" s="47"/>
      <c r="AZ66" s="47">
        <v>5</v>
      </c>
      <c r="BA66" s="47"/>
      <c r="BB66" s="47"/>
      <c r="BC66" s="47"/>
      <c r="BD66" s="47"/>
      <c r="BE66" s="47"/>
      <c r="BF66" s="47">
        <v>6</v>
      </c>
      <c r="BG66" s="47"/>
      <c r="BH66" s="47"/>
      <c r="BI66" s="47"/>
      <c r="BJ66" s="47"/>
      <c r="BK66" s="47"/>
      <c r="BL66" s="47">
        <v>6</v>
      </c>
      <c r="BM66" s="47"/>
      <c r="BN66" s="47"/>
      <c r="BO66" s="47"/>
      <c r="BP66" s="47"/>
      <c r="BQ66" s="47">
        <v>9</v>
      </c>
      <c r="BR66" s="47"/>
      <c r="BS66" s="47"/>
      <c r="BT66" s="47"/>
      <c r="BU66" s="47"/>
      <c r="BV66" s="47"/>
      <c r="BW66" s="47"/>
      <c r="BX66" s="47"/>
      <c r="BY66" s="47">
        <v>10</v>
      </c>
      <c r="BZ66" s="54">
        <v>214.08</v>
      </c>
      <c r="CA66" s="54">
        <f>IF(CB66 &gt; 0, MAX(CB$12:CB$100) / CB66, 0)</f>
        <v>1.2080536912751678</v>
      </c>
      <c r="CB66" s="54">
        <v>37.25</v>
      </c>
      <c r="CC66" s="54">
        <f>BZ66*CA66</f>
        <v>258.62013422818796</v>
      </c>
      <c r="CD66" s="42">
        <v>74</v>
      </c>
      <c r="CE66" s="42">
        <v>12</v>
      </c>
      <c r="CF66" s="54">
        <f>IF(CE66 &gt; 0,CD66/CE66,0)</f>
        <v>6.166666666666667</v>
      </c>
      <c r="CG66" s="42">
        <f>MIN($H66:BY66)</f>
        <v>4</v>
      </c>
      <c r="CH66" s="42"/>
      <c r="CI66" s="42">
        <v>12</v>
      </c>
      <c r="CJ66" s="1">
        <v>55</v>
      </c>
      <c r="CK66" s="1" t="s">
        <v>379</v>
      </c>
    </row>
    <row r="67" spans="1:89" x14ac:dyDescent="0.2">
      <c r="A67" s="39">
        <v>56</v>
      </c>
      <c r="B67" s="40">
        <v>23012218076</v>
      </c>
      <c r="C67" s="41" t="s">
        <v>100</v>
      </c>
      <c r="D67" s="41">
        <v>474335712</v>
      </c>
      <c r="E67" s="42" t="s">
        <v>124</v>
      </c>
      <c r="F67" s="41" t="s">
        <v>363</v>
      </c>
      <c r="G67" s="1">
        <f>MATCH(D67,Данные!$D$1:$D$65536,0)</f>
        <v>57</v>
      </c>
      <c r="H67" s="47"/>
      <c r="I67" s="47">
        <v>5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>
        <v>4</v>
      </c>
      <c r="V67" s="47"/>
      <c r="W67" s="47"/>
      <c r="X67" s="47"/>
      <c r="Y67" s="47">
        <v>7</v>
      </c>
      <c r="Z67" s="47"/>
      <c r="AA67" s="47"/>
      <c r="AB67" s="47"/>
      <c r="AC67" s="47"/>
      <c r="AD67" s="47"/>
      <c r="AE67" s="47"/>
      <c r="AF67" s="47"/>
      <c r="AG67" s="47">
        <v>6</v>
      </c>
      <c r="AH67" s="47"/>
      <c r="AI67" s="47"/>
      <c r="AJ67" s="47"/>
      <c r="AK67" s="47">
        <v>4</v>
      </c>
      <c r="AL67" s="47"/>
      <c r="AM67" s="47"/>
      <c r="AN67" s="47"/>
      <c r="AO67" s="47"/>
      <c r="AP67" s="47">
        <v>4</v>
      </c>
      <c r="AQ67" s="47"/>
      <c r="AR67" s="47"/>
      <c r="AS67" s="47"/>
      <c r="AT67" s="47"/>
      <c r="AU67" s="47">
        <v>6</v>
      </c>
      <c r="AV67" s="47"/>
      <c r="AW67" s="47"/>
      <c r="AX67" s="47"/>
      <c r="AY67" s="47"/>
      <c r="AZ67" s="47">
        <v>6</v>
      </c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>
        <v>7</v>
      </c>
      <c r="BN67" s="47"/>
      <c r="BO67" s="47"/>
      <c r="BP67" s="47"/>
      <c r="BQ67" s="47">
        <v>8</v>
      </c>
      <c r="BR67" s="47"/>
      <c r="BS67" s="47"/>
      <c r="BT67" s="47"/>
      <c r="BU67" s="47"/>
      <c r="BV67" s="47"/>
      <c r="BW67" s="47"/>
      <c r="BX67" s="47"/>
      <c r="BY67" s="47">
        <v>10</v>
      </c>
      <c r="BZ67" s="54">
        <v>213.34</v>
      </c>
      <c r="CA67" s="54">
        <f>IF(CB67 &gt; 0, MAX(CB$12:CB$100) / CB67, 0)</f>
        <v>1.2080536912751678</v>
      </c>
      <c r="CB67" s="54">
        <v>37.25</v>
      </c>
      <c r="CC67" s="54">
        <f>BZ67*CA67</f>
        <v>257.72617449664432</v>
      </c>
      <c r="CD67" s="42">
        <v>67</v>
      </c>
      <c r="CE67" s="42">
        <v>11</v>
      </c>
      <c r="CF67" s="54">
        <f>IF(CE67 &gt; 0,CD67/CE67,0)</f>
        <v>6.0909090909090908</v>
      </c>
      <c r="CG67" s="42">
        <f>MIN($H67:BY67)</f>
        <v>4</v>
      </c>
      <c r="CH67" s="42"/>
      <c r="CI67" s="42">
        <v>11</v>
      </c>
      <c r="CJ67" s="1">
        <v>56</v>
      </c>
      <c r="CK67" s="1" t="s">
        <v>379</v>
      </c>
    </row>
    <row r="68" spans="1:89" x14ac:dyDescent="0.2">
      <c r="A68" s="39">
        <v>57</v>
      </c>
      <c r="B68" s="40">
        <v>23012218053</v>
      </c>
      <c r="C68" s="41" t="s">
        <v>85</v>
      </c>
      <c r="D68" s="41">
        <v>474339912</v>
      </c>
      <c r="E68" s="42" t="s">
        <v>174</v>
      </c>
      <c r="F68" s="41" t="s">
        <v>363</v>
      </c>
      <c r="G68" s="1">
        <f>MATCH(D68,Данные!$D$1:$D$65536,0)</f>
        <v>41</v>
      </c>
      <c r="H68" s="47"/>
      <c r="I68" s="47">
        <v>6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>
        <v>7</v>
      </c>
      <c r="V68" s="47"/>
      <c r="W68" s="47"/>
      <c r="X68" s="47"/>
      <c r="Y68" s="47">
        <v>6</v>
      </c>
      <c r="Z68" s="47"/>
      <c r="AA68" s="47"/>
      <c r="AB68" s="47"/>
      <c r="AC68" s="47"/>
      <c r="AD68" s="47"/>
      <c r="AE68" s="47"/>
      <c r="AF68" s="47"/>
      <c r="AG68" s="47">
        <v>5</v>
      </c>
      <c r="AH68" s="47"/>
      <c r="AI68" s="47"/>
      <c r="AJ68" s="47"/>
      <c r="AK68" s="47">
        <v>4</v>
      </c>
      <c r="AL68" s="47"/>
      <c r="AM68" s="47"/>
      <c r="AN68" s="47"/>
      <c r="AO68" s="47"/>
      <c r="AP68" s="47">
        <v>4</v>
      </c>
      <c r="AQ68" s="47"/>
      <c r="AR68" s="47"/>
      <c r="AS68" s="47"/>
      <c r="AT68" s="47"/>
      <c r="AU68" s="47">
        <v>5</v>
      </c>
      <c r="AV68" s="47"/>
      <c r="AW68" s="47"/>
      <c r="AX68" s="47"/>
      <c r="AY68" s="47"/>
      <c r="AZ68" s="47">
        <v>5</v>
      </c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>
        <v>7</v>
      </c>
      <c r="BN68" s="47"/>
      <c r="BO68" s="47"/>
      <c r="BP68" s="47"/>
      <c r="BQ68" s="47">
        <v>8</v>
      </c>
      <c r="BR68" s="47"/>
      <c r="BS68" s="47"/>
      <c r="BT68" s="47"/>
      <c r="BU68" s="47"/>
      <c r="BV68" s="47"/>
      <c r="BW68" s="47"/>
      <c r="BX68" s="47"/>
      <c r="BY68" s="47">
        <v>10</v>
      </c>
      <c r="BZ68" s="54">
        <v>212.92</v>
      </c>
      <c r="CA68" s="54">
        <f>IF(CB68 &gt; 0, MAX(CB$12:CB$100) / CB68, 0)</f>
        <v>1.2080536912751678</v>
      </c>
      <c r="CB68" s="54">
        <v>37.25</v>
      </c>
      <c r="CC68" s="54">
        <f>BZ68*CA68</f>
        <v>257.21879194630873</v>
      </c>
      <c r="CD68" s="42">
        <v>67</v>
      </c>
      <c r="CE68" s="42">
        <v>11</v>
      </c>
      <c r="CF68" s="54">
        <f>IF(CE68 &gt; 0,CD68/CE68,0)</f>
        <v>6.0909090909090908</v>
      </c>
      <c r="CG68" s="42">
        <f>MIN($H68:BY68)</f>
        <v>4</v>
      </c>
      <c r="CH68" s="42"/>
      <c r="CI68" s="42">
        <v>11</v>
      </c>
      <c r="CJ68" s="1">
        <v>57</v>
      </c>
      <c r="CK68" s="1" t="s">
        <v>379</v>
      </c>
    </row>
    <row r="69" spans="1:89" x14ac:dyDescent="0.2">
      <c r="A69" s="39">
        <v>58</v>
      </c>
      <c r="B69" s="40" t="s">
        <v>246</v>
      </c>
      <c r="C69" s="41" t="s">
        <v>56</v>
      </c>
      <c r="D69" s="41">
        <v>474335104</v>
      </c>
      <c r="E69" s="42" t="s">
        <v>134</v>
      </c>
      <c r="F69" s="41" t="s">
        <v>363</v>
      </c>
      <c r="G69" s="1">
        <f>MATCH(D69,Данные!$D$1:$D$65536,0)</f>
        <v>52</v>
      </c>
      <c r="H69" s="47"/>
      <c r="I69" s="47">
        <v>4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>
        <v>7</v>
      </c>
      <c r="V69" s="47"/>
      <c r="W69" s="47"/>
      <c r="X69" s="47"/>
      <c r="Y69" s="47">
        <v>6</v>
      </c>
      <c r="Z69" s="47"/>
      <c r="AA69" s="47"/>
      <c r="AB69" s="47"/>
      <c r="AC69" s="47"/>
      <c r="AD69" s="47"/>
      <c r="AE69" s="47"/>
      <c r="AF69" s="47"/>
      <c r="AG69" s="47">
        <v>7</v>
      </c>
      <c r="AH69" s="47"/>
      <c r="AI69" s="47"/>
      <c r="AJ69" s="47"/>
      <c r="AK69" s="47">
        <v>4</v>
      </c>
      <c r="AL69" s="47"/>
      <c r="AM69" s="47"/>
      <c r="AN69" s="47"/>
      <c r="AO69" s="47"/>
      <c r="AP69" s="47">
        <v>4</v>
      </c>
      <c r="AQ69" s="47"/>
      <c r="AR69" s="47"/>
      <c r="AS69" s="47"/>
      <c r="AT69" s="47"/>
      <c r="AU69" s="47">
        <v>5</v>
      </c>
      <c r="AV69" s="47"/>
      <c r="AW69" s="47"/>
      <c r="AX69" s="47"/>
      <c r="AY69" s="47"/>
      <c r="AZ69" s="47">
        <v>6</v>
      </c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>
        <v>4</v>
      </c>
      <c r="BN69" s="47"/>
      <c r="BO69" s="47"/>
      <c r="BP69" s="47"/>
      <c r="BQ69" s="47">
        <v>9</v>
      </c>
      <c r="BR69" s="47"/>
      <c r="BS69" s="47"/>
      <c r="BT69" s="47"/>
      <c r="BU69" s="47"/>
      <c r="BV69" s="47"/>
      <c r="BW69" s="47"/>
      <c r="BX69" s="47"/>
      <c r="BY69" s="47">
        <v>10</v>
      </c>
      <c r="BZ69" s="54">
        <v>211.34</v>
      </c>
      <c r="CA69" s="54">
        <f>IF(CB69 &gt; 0, MAX(CB$12:CB$100) / CB69, 0)</f>
        <v>1.2080536912751678</v>
      </c>
      <c r="CB69" s="54">
        <v>37.25</v>
      </c>
      <c r="CC69" s="54">
        <f>BZ69*CA69</f>
        <v>255.31006711409398</v>
      </c>
      <c r="CD69" s="42">
        <v>66</v>
      </c>
      <c r="CE69" s="42">
        <v>11</v>
      </c>
      <c r="CF69" s="54">
        <f>IF(CE69 &gt; 0,CD69/CE69,0)</f>
        <v>6</v>
      </c>
      <c r="CG69" s="42">
        <f>MIN($H69:BY69)</f>
        <v>4</v>
      </c>
      <c r="CH69" s="42"/>
      <c r="CI69" s="42">
        <v>11</v>
      </c>
      <c r="CJ69" s="1">
        <v>58</v>
      </c>
      <c r="CK69" s="1" t="s">
        <v>379</v>
      </c>
    </row>
    <row r="70" spans="1:89" x14ac:dyDescent="0.2">
      <c r="A70" s="39">
        <v>59</v>
      </c>
      <c r="B70" s="40">
        <v>23012218047</v>
      </c>
      <c r="C70" s="41" t="s">
        <v>80</v>
      </c>
      <c r="D70" s="41">
        <v>474339795</v>
      </c>
      <c r="E70" s="42" t="s">
        <v>174</v>
      </c>
      <c r="F70" s="41" t="s">
        <v>363</v>
      </c>
      <c r="G70" s="1">
        <f>MATCH(D70,Данные!$D$1:$D$65536,0)</f>
        <v>40</v>
      </c>
      <c r="H70" s="47"/>
      <c r="I70" s="47">
        <v>4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>
        <v>8</v>
      </c>
      <c r="V70" s="47"/>
      <c r="W70" s="47"/>
      <c r="X70" s="47"/>
      <c r="Y70" s="47">
        <v>5</v>
      </c>
      <c r="Z70" s="47"/>
      <c r="AA70" s="47"/>
      <c r="AB70" s="47"/>
      <c r="AC70" s="47"/>
      <c r="AD70" s="47"/>
      <c r="AE70" s="47"/>
      <c r="AF70" s="47"/>
      <c r="AG70" s="47">
        <v>4</v>
      </c>
      <c r="AH70" s="47"/>
      <c r="AI70" s="47"/>
      <c r="AJ70" s="47"/>
      <c r="AK70" s="47">
        <v>6</v>
      </c>
      <c r="AL70" s="47"/>
      <c r="AM70" s="47"/>
      <c r="AN70" s="47"/>
      <c r="AO70" s="47"/>
      <c r="AP70" s="47">
        <v>5</v>
      </c>
      <c r="AQ70" s="47"/>
      <c r="AR70" s="47"/>
      <c r="AS70" s="47"/>
      <c r="AT70" s="47"/>
      <c r="AU70" s="47">
        <v>6</v>
      </c>
      <c r="AV70" s="47"/>
      <c r="AW70" s="47"/>
      <c r="AX70" s="47"/>
      <c r="AY70" s="47"/>
      <c r="AZ70" s="47">
        <v>5</v>
      </c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>
        <v>5</v>
      </c>
      <c r="BM70" s="47"/>
      <c r="BN70" s="47"/>
      <c r="BO70" s="47"/>
      <c r="BP70" s="47"/>
      <c r="BQ70" s="47">
        <v>8</v>
      </c>
      <c r="BR70" s="47"/>
      <c r="BS70" s="47"/>
      <c r="BT70" s="47"/>
      <c r="BU70" s="47"/>
      <c r="BV70" s="47"/>
      <c r="BW70" s="47"/>
      <c r="BX70" s="47"/>
      <c r="BY70" s="47">
        <v>10</v>
      </c>
      <c r="BZ70" s="54">
        <v>207.33</v>
      </c>
      <c r="CA70" s="54">
        <f>IF(CB70 &gt; 0, MAX(CB$12:CB$100) / CB70, 0)</f>
        <v>1.2080536912751678</v>
      </c>
      <c r="CB70" s="54">
        <v>37.25</v>
      </c>
      <c r="CC70" s="54">
        <f>BZ70*CA70</f>
        <v>250.46577181208056</v>
      </c>
      <c r="CD70" s="42">
        <v>66</v>
      </c>
      <c r="CE70" s="42">
        <v>11</v>
      </c>
      <c r="CF70" s="54">
        <f>IF(CE70 &gt; 0,CD70/CE70,0)</f>
        <v>6</v>
      </c>
      <c r="CG70" s="42">
        <f>MIN($H70:BY70)</f>
        <v>4</v>
      </c>
      <c r="CH70" s="42"/>
      <c r="CI70" s="42">
        <v>11</v>
      </c>
      <c r="CJ70" s="1">
        <v>59</v>
      </c>
      <c r="CK70" s="1" t="s">
        <v>379</v>
      </c>
    </row>
    <row r="71" spans="1:89" x14ac:dyDescent="0.2">
      <c r="A71" s="39">
        <v>60</v>
      </c>
      <c r="B71" s="40">
        <v>23112218030</v>
      </c>
      <c r="C71" s="41" t="s">
        <v>67</v>
      </c>
      <c r="D71" s="41">
        <v>474339435</v>
      </c>
      <c r="E71" s="42" t="s">
        <v>174</v>
      </c>
      <c r="F71" s="41" t="s">
        <v>364</v>
      </c>
      <c r="G71" s="1">
        <f>MATCH(D71,Данные!$D$1:$D$65536,0)</f>
        <v>38</v>
      </c>
      <c r="H71" s="47"/>
      <c r="I71" s="47">
        <v>5</v>
      </c>
      <c r="J71" s="47"/>
      <c r="K71" s="47"/>
      <c r="L71" s="47"/>
      <c r="M71" s="47"/>
      <c r="N71" s="47"/>
      <c r="O71" s="47"/>
      <c r="P71" s="47"/>
      <c r="Q71" s="47">
        <v>7</v>
      </c>
      <c r="R71" s="47"/>
      <c r="S71" s="47"/>
      <c r="T71" s="47"/>
      <c r="U71" s="47">
        <v>7</v>
      </c>
      <c r="V71" s="47"/>
      <c r="W71" s="47"/>
      <c r="X71" s="47"/>
      <c r="Y71" s="47">
        <v>4</v>
      </c>
      <c r="Z71" s="47"/>
      <c r="AA71" s="47"/>
      <c r="AB71" s="47"/>
      <c r="AC71" s="47"/>
      <c r="AD71" s="47"/>
      <c r="AE71" s="47"/>
      <c r="AF71" s="47"/>
      <c r="AG71" s="47">
        <v>5</v>
      </c>
      <c r="AH71" s="47"/>
      <c r="AI71" s="47"/>
      <c r="AJ71" s="47"/>
      <c r="AK71" s="47">
        <v>6</v>
      </c>
      <c r="AL71" s="47"/>
      <c r="AM71" s="47"/>
      <c r="AN71" s="47"/>
      <c r="AO71" s="47"/>
      <c r="AP71" s="47">
        <v>4</v>
      </c>
      <c r="AQ71" s="47"/>
      <c r="AR71" s="47"/>
      <c r="AS71" s="47"/>
      <c r="AT71" s="47"/>
      <c r="AU71" s="47">
        <v>6</v>
      </c>
      <c r="AV71" s="47"/>
      <c r="AW71" s="47"/>
      <c r="AX71" s="47"/>
      <c r="AY71" s="47"/>
      <c r="AZ71" s="47">
        <v>5</v>
      </c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>
        <v>6</v>
      </c>
      <c r="BM71" s="47"/>
      <c r="BN71" s="47"/>
      <c r="BO71" s="47"/>
      <c r="BP71" s="47"/>
      <c r="BQ71" s="47">
        <v>8</v>
      </c>
      <c r="BR71" s="47"/>
      <c r="BS71" s="47"/>
      <c r="BT71" s="47"/>
      <c r="BU71" s="47"/>
      <c r="BV71" s="47"/>
      <c r="BW71" s="47"/>
      <c r="BX71" s="47"/>
      <c r="BY71" s="47">
        <v>10</v>
      </c>
      <c r="BZ71" s="54">
        <v>206.83</v>
      </c>
      <c r="CA71" s="54">
        <f>IF(CB71 &gt; 0, MAX(CB$12:CB$100) / CB71, 0)</f>
        <v>1.2080536912751678</v>
      </c>
      <c r="CB71" s="54">
        <v>37.25</v>
      </c>
      <c r="CC71" s="54">
        <f>BZ71*CA71</f>
        <v>249.86174496644298</v>
      </c>
      <c r="CD71" s="42">
        <v>73</v>
      </c>
      <c r="CE71" s="42">
        <v>12</v>
      </c>
      <c r="CF71" s="54">
        <f>IF(CE71 &gt; 0,CD71/CE71,0)</f>
        <v>6.083333333333333</v>
      </c>
      <c r="CG71" s="42">
        <f>MIN($H71:BY71)</f>
        <v>4</v>
      </c>
      <c r="CH71" s="42"/>
      <c r="CI71" s="42">
        <v>12</v>
      </c>
      <c r="CJ71" s="1">
        <v>60</v>
      </c>
      <c r="CK71" s="1" t="s">
        <v>379</v>
      </c>
    </row>
    <row r="72" spans="1:89" x14ac:dyDescent="0.2">
      <c r="A72" s="39">
        <v>61</v>
      </c>
      <c r="B72" s="40" t="s">
        <v>263</v>
      </c>
      <c r="C72" s="43" t="s">
        <v>116</v>
      </c>
      <c r="D72" s="41">
        <v>474335963</v>
      </c>
      <c r="E72" s="42" t="s">
        <v>124</v>
      </c>
      <c r="F72" s="41" t="s">
        <v>364</v>
      </c>
      <c r="G72" s="1">
        <f>MATCH(D72,Данные!$D$1:$D$65536,0)</f>
        <v>59</v>
      </c>
      <c r="H72" s="47"/>
      <c r="I72" s="47">
        <v>5</v>
      </c>
      <c r="J72" s="47"/>
      <c r="K72" s="47"/>
      <c r="L72" s="47"/>
      <c r="M72" s="47"/>
      <c r="N72" s="47"/>
      <c r="O72" s="47"/>
      <c r="P72" s="47"/>
      <c r="Q72" s="47"/>
      <c r="R72" s="47">
        <v>6</v>
      </c>
      <c r="S72" s="47"/>
      <c r="T72" s="47"/>
      <c r="U72" s="47">
        <v>7</v>
      </c>
      <c r="V72" s="47"/>
      <c r="W72" s="47"/>
      <c r="X72" s="47"/>
      <c r="Y72" s="49">
        <v>3</v>
      </c>
      <c r="Z72" s="47"/>
      <c r="AA72" s="47"/>
      <c r="AB72" s="47"/>
      <c r="AC72" s="47"/>
      <c r="AD72" s="47"/>
      <c r="AE72" s="47"/>
      <c r="AF72" s="47"/>
      <c r="AG72" s="47">
        <v>5</v>
      </c>
      <c r="AH72" s="47"/>
      <c r="AI72" s="47"/>
      <c r="AJ72" s="47"/>
      <c r="AK72" s="47">
        <v>7</v>
      </c>
      <c r="AL72" s="47">
        <v>6</v>
      </c>
      <c r="AM72" s="47"/>
      <c r="AN72" s="47"/>
      <c r="AO72" s="47"/>
      <c r="AP72" s="47">
        <v>5</v>
      </c>
      <c r="AQ72" s="47"/>
      <c r="AR72" s="47"/>
      <c r="AS72" s="47"/>
      <c r="AT72" s="47">
        <v>8</v>
      </c>
      <c r="AU72" s="47"/>
      <c r="AV72" s="47"/>
      <c r="AW72" s="47"/>
      <c r="AX72" s="47"/>
      <c r="AY72" s="47"/>
      <c r="AZ72" s="49">
        <v>2</v>
      </c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>
        <v>9</v>
      </c>
      <c r="BR72" s="47"/>
      <c r="BS72" s="47"/>
      <c r="BT72" s="47"/>
      <c r="BU72" s="47"/>
      <c r="BV72" s="47"/>
      <c r="BW72" s="47"/>
      <c r="BX72" s="47"/>
      <c r="BY72" s="47">
        <v>10</v>
      </c>
      <c r="BZ72" s="54">
        <v>211.17000000000002</v>
      </c>
      <c r="CA72" s="54">
        <f>IF(CB72 &gt; 0, MAX(CB$12:CB$100) / CB72, 0)</f>
        <v>1.178318931657502</v>
      </c>
      <c r="CB72" s="54">
        <v>38.19</v>
      </c>
      <c r="CC72" s="54">
        <f>BZ72*CA72</f>
        <v>248.82560879811473</v>
      </c>
      <c r="CD72" s="42">
        <v>73</v>
      </c>
      <c r="CE72" s="42">
        <v>12</v>
      </c>
      <c r="CF72" s="54">
        <f>IF(CE72 &gt; 0,CD72/CE72,0)</f>
        <v>6.083333333333333</v>
      </c>
      <c r="CG72" s="42">
        <f>MIN($H72:BY72)</f>
        <v>2</v>
      </c>
      <c r="CH72" s="42" t="s">
        <v>365</v>
      </c>
      <c r="CI72" s="42">
        <v>10</v>
      </c>
      <c r="CJ72" s="1">
        <v>61</v>
      </c>
      <c r="CK72" s="1" t="s">
        <v>379</v>
      </c>
    </row>
    <row r="73" spans="1:89" x14ac:dyDescent="0.2">
      <c r="A73" s="39">
        <v>62</v>
      </c>
      <c r="B73" s="40">
        <v>23012218069</v>
      </c>
      <c r="C73" s="41" t="s">
        <v>96</v>
      </c>
      <c r="D73" s="41">
        <v>474337666</v>
      </c>
      <c r="E73" s="42" t="s">
        <v>174</v>
      </c>
      <c r="F73" s="41" t="s">
        <v>363</v>
      </c>
      <c r="G73" s="1">
        <f>MATCH(D73,Данные!$D$1:$D$65536,0)</f>
        <v>68</v>
      </c>
      <c r="H73" s="47"/>
      <c r="I73" s="47">
        <v>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>
        <v>6</v>
      </c>
      <c r="V73" s="47"/>
      <c r="W73" s="47"/>
      <c r="X73" s="47"/>
      <c r="Y73" s="47">
        <v>4</v>
      </c>
      <c r="Z73" s="47"/>
      <c r="AA73" s="47"/>
      <c r="AB73" s="47"/>
      <c r="AC73" s="47"/>
      <c r="AD73" s="47"/>
      <c r="AE73" s="47"/>
      <c r="AF73" s="47"/>
      <c r="AG73" s="47">
        <v>5</v>
      </c>
      <c r="AH73" s="47"/>
      <c r="AI73" s="47"/>
      <c r="AJ73" s="47"/>
      <c r="AK73" s="47">
        <v>4</v>
      </c>
      <c r="AL73" s="47"/>
      <c r="AM73" s="47"/>
      <c r="AN73" s="47"/>
      <c r="AO73" s="47"/>
      <c r="AP73" s="47">
        <v>4</v>
      </c>
      <c r="AQ73" s="47"/>
      <c r="AR73" s="47"/>
      <c r="AS73" s="47"/>
      <c r="AT73" s="47"/>
      <c r="AU73" s="47">
        <v>6</v>
      </c>
      <c r="AV73" s="47"/>
      <c r="AW73" s="47"/>
      <c r="AX73" s="47"/>
      <c r="AY73" s="47"/>
      <c r="AZ73" s="47">
        <v>4</v>
      </c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>
        <v>7</v>
      </c>
      <c r="BN73" s="47"/>
      <c r="BO73" s="47"/>
      <c r="BP73" s="47"/>
      <c r="BQ73" s="47">
        <v>10</v>
      </c>
      <c r="BR73" s="47"/>
      <c r="BS73" s="47"/>
      <c r="BT73" s="47"/>
      <c r="BU73" s="47"/>
      <c r="BV73" s="47"/>
      <c r="BW73" s="47"/>
      <c r="BX73" s="47"/>
      <c r="BY73" s="47">
        <v>10</v>
      </c>
      <c r="BZ73" s="54">
        <v>203.5</v>
      </c>
      <c r="CA73" s="54">
        <f>IF(CB73 &gt; 0, MAX(CB$12:CB$100) / CB73, 0)</f>
        <v>1.2080536912751678</v>
      </c>
      <c r="CB73" s="54">
        <v>37.25</v>
      </c>
      <c r="CC73" s="54">
        <f>BZ73*CA73</f>
        <v>245.83892617449666</v>
      </c>
      <c r="CD73" s="42">
        <v>66</v>
      </c>
      <c r="CE73" s="42">
        <v>11</v>
      </c>
      <c r="CF73" s="54">
        <f>IF(CE73 &gt; 0,CD73/CE73,0)</f>
        <v>6</v>
      </c>
      <c r="CG73" s="42">
        <f>MIN($H73:BY73)</f>
        <v>4</v>
      </c>
      <c r="CH73" s="42"/>
      <c r="CI73" s="42">
        <v>11</v>
      </c>
      <c r="CJ73" s="1">
        <v>62</v>
      </c>
      <c r="CK73" s="1" t="s">
        <v>379</v>
      </c>
    </row>
    <row r="74" spans="1:89" x14ac:dyDescent="0.2">
      <c r="A74" s="39">
        <v>63</v>
      </c>
      <c r="B74" s="40">
        <v>23012218021</v>
      </c>
      <c r="C74" s="41" t="s">
        <v>60</v>
      </c>
      <c r="D74" s="41">
        <v>474339309</v>
      </c>
      <c r="E74" s="42" t="s">
        <v>174</v>
      </c>
      <c r="F74" s="41" t="s">
        <v>363</v>
      </c>
      <c r="G74" s="1">
        <f>MATCH(D74,Данные!$D$1:$D$65536,0)</f>
        <v>37</v>
      </c>
      <c r="H74" s="47"/>
      <c r="I74" s="47">
        <v>6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>
        <v>6</v>
      </c>
      <c r="V74" s="47"/>
      <c r="W74" s="47"/>
      <c r="X74" s="47"/>
      <c r="Y74" s="47">
        <v>5</v>
      </c>
      <c r="Z74" s="47"/>
      <c r="AA74" s="47"/>
      <c r="AB74" s="47"/>
      <c r="AC74" s="47"/>
      <c r="AD74" s="47"/>
      <c r="AE74" s="47"/>
      <c r="AF74" s="47"/>
      <c r="AG74" s="47">
        <v>5</v>
      </c>
      <c r="AH74" s="47"/>
      <c r="AI74" s="47"/>
      <c r="AJ74" s="47"/>
      <c r="AK74" s="47">
        <v>4</v>
      </c>
      <c r="AL74" s="47"/>
      <c r="AM74" s="47"/>
      <c r="AN74" s="47"/>
      <c r="AO74" s="47"/>
      <c r="AP74" s="47">
        <v>4</v>
      </c>
      <c r="AQ74" s="47"/>
      <c r="AR74" s="47"/>
      <c r="AS74" s="47"/>
      <c r="AT74" s="47"/>
      <c r="AU74" s="47">
        <v>6</v>
      </c>
      <c r="AV74" s="47"/>
      <c r="AW74" s="47"/>
      <c r="AX74" s="47"/>
      <c r="AY74" s="47"/>
      <c r="AZ74" s="47">
        <v>5</v>
      </c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>
        <v>4</v>
      </c>
      <c r="BM74" s="47"/>
      <c r="BN74" s="47"/>
      <c r="BO74" s="47"/>
      <c r="BP74" s="47"/>
      <c r="BQ74" s="47">
        <v>9</v>
      </c>
      <c r="BR74" s="47"/>
      <c r="BS74" s="47"/>
      <c r="BT74" s="47"/>
      <c r="BU74" s="47">
        <v>7</v>
      </c>
      <c r="BV74" s="47"/>
      <c r="BW74" s="47"/>
      <c r="BX74" s="47"/>
      <c r="BY74" s="47">
        <v>10</v>
      </c>
      <c r="BZ74" s="54">
        <v>200.67</v>
      </c>
      <c r="CA74" s="54">
        <f>IF(CB74 &gt; 0, MAX(CB$12:CB$100) / CB74, 0)</f>
        <v>1.2080536912751678</v>
      </c>
      <c r="CB74" s="54">
        <v>37.25</v>
      </c>
      <c r="CC74" s="54">
        <f>BZ74*CA74</f>
        <v>242.42013422818792</v>
      </c>
      <c r="CD74" s="42">
        <v>71</v>
      </c>
      <c r="CE74" s="42">
        <v>12</v>
      </c>
      <c r="CF74" s="54">
        <f>IF(CE74 &gt; 0,CD74/CE74,0)</f>
        <v>5.916666666666667</v>
      </c>
      <c r="CG74" s="42">
        <f>MIN($H74:BY74)</f>
        <v>4</v>
      </c>
      <c r="CH74" s="42"/>
      <c r="CI74" s="42">
        <v>12</v>
      </c>
      <c r="CJ74" s="1">
        <v>63</v>
      </c>
      <c r="CK74" s="1" t="s">
        <v>379</v>
      </c>
    </row>
    <row r="75" spans="1:89" x14ac:dyDescent="0.2">
      <c r="A75" s="39">
        <v>64</v>
      </c>
      <c r="B75" s="40">
        <v>23012218037</v>
      </c>
      <c r="C75" s="43" t="s">
        <v>71</v>
      </c>
      <c r="D75" s="41">
        <v>474339560</v>
      </c>
      <c r="E75" s="42" t="s">
        <v>174</v>
      </c>
      <c r="F75" s="41" t="s">
        <v>363</v>
      </c>
      <c r="G75" s="1">
        <f>MATCH(D75,Данные!$D$1:$D$65536,0)</f>
        <v>86</v>
      </c>
      <c r="H75" s="47"/>
      <c r="I75" s="47"/>
      <c r="J75" s="47"/>
      <c r="K75" s="49">
        <v>2</v>
      </c>
      <c r="L75" s="47"/>
      <c r="M75" s="47"/>
      <c r="N75" s="47"/>
      <c r="O75" s="47"/>
      <c r="P75" s="47"/>
      <c r="Q75" s="47"/>
      <c r="R75" s="47"/>
      <c r="S75" s="47"/>
      <c r="T75" s="47"/>
      <c r="U75" s="47">
        <v>5</v>
      </c>
      <c r="V75" s="47"/>
      <c r="W75" s="47"/>
      <c r="X75" s="47"/>
      <c r="Y75" s="47">
        <v>9</v>
      </c>
      <c r="Z75" s="47"/>
      <c r="AA75" s="47"/>
      <c r="AB75" s="47"/>
      <c r="AC75" s="47"/>
      <c r="AD75" s="47"/>
      <c r="AE75" s="47"/>
      <c r="AF75" s="47"/>
      <c r="AG75" s="47">
        <v>5</v>
      </c>
      <c r="AH75" s="47"/>
      <c r="AI75" s="47"/>
      <c r="AJ75" s="47"/>
      <c r="AK75" s="47">
        <v>4</v>
      </c>
      <c r="AL75" s="47"/>
      <c r="AM75" s="47"/>
      <c r="AN75" s="47"/>
      <c r="AO75" s="47"/>
      <c r="AP75" s="47">
        <v>4</v>
      </c>
      <c r="AQ75" s="47"/>
      <c r="AR75" s="47"/>
      <c r="AS75" s="47"/>
      <c r="AT75" s="47"/>
      <c r="AU75" s="49">
        <v>3</v>
      </c>
      <c r="AV75" s="47"/>
      <c r="AW75" s="47"/>
      <c r="AX75" s="47"/>
      <c r="AY75" s="47"/>
      <c r="AZ75" s="47">
        <v>8</v>
      </c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>
        <v>5</v>
      </c>
      <c r="BN75" s="47"/>
      <c r="BO75" s="47"/>
      <c r="BP75" s="47"/>
      <c r="BQ75" s="47">
        <v>9</v>
      </c>
      <c r="BR75" s="47"/>
      <c r="BS75" s="47"/>
      <c r="BT75" s="47"/>
      <c r="BU75" s="47"/>
      <c r="BV75" s="47"/>
      <c r="BW75" s="47"/>
      <c r="BX75" s="47"/>
      <c r="BY75" s="47">
        <v>10</v>
      </c>
      <c r="BZ75" s="54">
        <v>202.93</v>
      </c>
      <c r="CA75" s="54">
        <f>IF(CB75 &gt; 0, MAX(CB$12:CB$100) / CB75, 0)</f>
        <v>1.1688311688311688</v>
      </c>
      <c r="CB75" s="54">
        <v>38.5</v>
      </c>
      <c r="CC75" s="54">
        <f>BZ75*CA75</f>
        <v>237.19090909090909</v>
      </c>
      <c r="CD75" s="42">
        <v>64</v>
      </c>
      <c r="CE75" s="42">
        <v>11</v>
      </c>
      <c r="CF75" s="54">
        <f>IF(CE75 &gt; 0,CD75/CE75,0)</f>
        <v>5.8181818181818183</v>
      </c>
      <c r="CG75" s="42">
        <f>MIN($H75:BY75)</f>
        <v>2</v>
      </c>
      <c r="CH75" s="42" t="s">
        <v>365</v>
      </c>
      <c r="CI75" s="42">
        <v>9</v>
      </c>
      <c r="CJ75" s="1">
        <v>64</v>
      </c>
      <c r="CK75" s="1" t="s">
        <v>379</v>
      </c>
    </row>
    <row r="76" spans="1:89" x14ac:dyDescent="0.2">
      <c r="A76" s="39">
        <v>65</v>
      </c>
      <c r="B76" s="40">
        <v>23012218013</v>
      </c>
      <c r="C76" s="41" t="s">
        <v>49</v>
      </c>
      <c r="D76" s="41">
        <v>474343016</v>
      </c>
      <c r="E76" s="42" t="s">
        <v>134</v>
      </c>
      <c r="F76" s="41" t="s">
        <v>363</v>
      </c>
      <c r="G76" s="1">
        <f>MATCH(D76,Данные!$D$1:$D$65536,0)</f>
        <v>46</v>
      </c>
      <c r="H76" s="47"/>
      <c r="I76" s="47">
        <v>4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>
        <v>4</v>
      </c>
      <c r="V76" s="47"/>
      <c r="W76" s="47"/>
      <c r="X76" s="47"/>
      <c r="Y76" s="47">
        <v>5</v>
      </c>
      <c r="Z76" s="47"/>
      <c r="AA76" s="47"/>
      <c r="AB76" s="47"/>
      <c r="AC76" s="47"/>
      <c r="AD76" s="47"/>
      <c r="AE76" s="47"/>
      <c r="AF76" s="47"/>
      <c r="AG76" s="47">
        <v>6</v>
      </c>
      <c r="AH76" s="47"/>
      <c r="AI76" s="47"/>
      <c r="AJ76" s="47"/>
      <c r="AK76" s="47">
        <v>5</v>
      </c>
      <c r="AL76" s="47"/>
      <c r="AM76" s="47"/>
      <c r="AN76" s="47"/>
      <c r="AO76" s="47"/>
      <c r="AP76" s="47">
        <v>4</v>
      </c>
      <c r="AQ76" s="47"/>
      <c r="AR76" s="47"/>
      <c r="AS76" s="47"/>
      <c r="AT76" s="47"/>
      <c r="AU76" s="47">
        <v>4</v>
      </c>
      <c r="AV76" s="47"/>
      <c r="AW76" s="47"/>
      <c r="AX76" s="47"/>
      <c r="AY76" s="47"/>
      <c r="AZ76" s="47">
        <v>7</v>
      </c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>
        <v>5</v>
      </c>
      <c r="BM76" s="47"/>
      <c r="BN76" s="47"/>
      <c r="BO76" s="47"/>
      <c r="BP76" s="47"/>
      <c r="BQ76" s="47">
        <v>10</v>
      </c>
      <c r="BR76" s="47"/>
      <c r="BS76" s="47"/>
      <c r="BT76" s="47"/>
      <c r="BU76" s="47"/>
      <c r="BV76" s="47">
        <v>6</v>
      </c>
      <c r="BW76" s="47"/>
      <c r="BX76" s="47"/>
      <c r="BY76" s="47">
        <v>10</v>
      </c>
      <c r="BZ76" s="54">
        <v>194.34</v>
      </c>
      <c r="CA76" s="54">
        <f>IF(CB76 &gt; 0, MAX(CB$12:CB$100) / CB76, 0)</f>
        <v>1.2080536912751678</v>
      </c>
      <c r="CB76" s="54">
        <v>37.25</v>
      </c>
      <c r="CC76" s="54">
        <f>BZ76*CA76</f>
        <v>234.77315436241611</v>
      </c>
      <c r="CD76" s="42">
        <v>70</v>
      </c>
      <c r="CE76" s="42">
        <v>12</v>
      </c>
      <c r="CF76" s="54">
        <f>IF(CE76 &gt; 0,CD76/CE76,0)</f>
        <v>5.833333333333333</v>
      </c>
      <c r="CG76" s="42">
        <f>MIN($H76:BY76)</f>
        <v>4</v>
      </c>
      <c r="CH76" s="42"/>
      <c r="CI76" s="42">
        <v>12</v>
      </c>
      <c r="CJ76" s="1">
        <v>65</v>
      </c>
      <c r="CK76" s="1" t="s">
        <v>379</v>
      </c>
    </row>
    <row r="77" spans="1:89" x14ac:dyDescent="0.2">
      <c r="A77" s="39">
        <v>66</v>
      </c>
      <c r="B77" s="40">
        <v>23012218110</v>
      </c>
      <c r="C77" s="41" t="s">
        <v>86</v>
      </c>
      <c r="D77" s="41">
        <v>474335468</v>
      </c>
      <c r="E77" s="42" t="s">
        <v>124</v>
      </c>
      <c r="F77" s="41" t="s">
        <v>363</v>
      </c>
      <c r="G77" s="1">
        <f>MATCH(D77,Данные!$D$1:$D$65536,0)</f>
        <v>55</v>
      </c>
      <c r="H77" s="47"/>
      <c r="I77" s="47">
        <v>4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>
        <v>4</v>
      </c>
      <c r="V77" s="47"/>
      <c r="W77" s="47"/>
      <c r="X77" s="47"/>
      <c r="Y77" s="47">
        <v>4</v>
      </c>
      <c r="Z77" s="47"/>
      <c r="AA77" s="47"/>
      <c r="AB77" s="47"/>
      <c r="AC77" s="47"/>
      <c r="AD77" s="47"/>
      <c r="AE77" s="47"/>
      <c r="AF77" s="47"/>
      <c r="AG77" s="47">
        <v>6</v>
      </c>
      <c r="AH77" s="47"/>
      <c r="AI77" s="47"/>
      <c r="AJ77" s="47"/>
      <c r="AK77" s="47">
        <v>5</v>
      </c>
      <c r="AL77" s="47"/>
      <c r="AM77" s="47"/>
      <c r="AN77" s="47"/>
      <c r="AO77" s="47"/>
      <c r="AP77" s="47">
        <v>4</v>
      </c>
      <c r="AQ77" s="47"/>
      <c r="AR77" s="47"/>
      <c r="AS77" s="47"/>
      <c r="AT77" s="47"/>
      <c r="AU77" s="47">
        <v>6</v>
      </c>
      <c r="AV77" s="47"/>
      <c r="AW77" s="47"/>
      <c r="AX77" s="47"/>
      <c r="AY77" s="47"/>
      <c r="AZ77" s="47">
        <v>4</v>
      </c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>
        <v>8</v>
      </c>
      <c r="BM77" s="47"/>
      <c r="BN77" s="47"/>
      <c r="BO77" s="47"/>
      <c r="BP77" s="47"/>
      <c r="BQ77" s="47">
        <v>8</v>
      </c>
      <c r="BR77" s="47"/>
      <c r="BS77" s="47"/>
      <c r="BT77" s="47"/>
      <c r="BU77" s="47"/>
      <c r="BV77" s="47"/>
      <c r="BW77" s="47"/>
      <c r="BX77" s="47"/>
      <c r="BY77" s="47">
        <v>10</v>
      </c>
      <c r="BZ77" s="54">
        <v>194.33</v>
      </c>
      <c r="CA77" s="54">
        <f>IF(CB77 &gt; 0, MAX(CB$12:CB$100) / CB77, 0)</f>
        <v>1.2080536912751678</v>
      </c>
      <c r="CB77" s="54">
        <v>37.25</v>
      </c>
      <c r="CC77" s="54">
        <f>BZ77*CA77</f>
        <v>234.76107382550339</v>
      </c>
      <c r="CD77" s="42">
        <v>63</v>
      </c>
      <c r="CE77" s="42">
        <v>11</v>
      </c>
      <c r="CF77" s="54">
        <f>IF(CE77 &gt; 0,CD77/CE77,0)</f>
        <v>5.7272727272727275</v>
      </c>
      <c r="CG77" s="42">
        <f>MIN($H77:BY77)</f>
        <v>4</v>
      </c>
      <c r="CH77" s="42"/>
      <c r="CI77" s="42">
        <v>11</v>
      </c>
      <c r="CJ77" s="1">
        <v>66</v>
      </c>
      <c r="CK77" s="1" t="s">
        <v>379</v>
      </c>
    </row>
    <row r="78" spans="1:89" x14ac:dyDescent="0.2">
      <c r="A78" s="39">
        <v>67</v>
      </c>
      <c r="B78" s="40">
        <v>23012218016</v>
      </c>
      <c r="C78" s="43" t="s">
        <v>53</v>
      </c>
      <c r="D78" s="41">
        <v>474334830</v>
      </c>
      <c r="E78" s="42"/>
      <c r="F78" s="41" t="s">
        <v>363</v>
      </c>
      <c r="G78" s="1">
        <f>MATCH(D78,Данные!$D$1:$D$65536,0)</f>
        <v>50</v>
      </c>
      <c r="H78" s="47"/>
      <c r="I78" s="47">
        <v>5</v>
      </c>
      <c r="J78" s="47"/>
      <c r="K78" s="47"/>
      <c r="L78" s="47"/>
      <c r="M78" s="47"/>
      <c r="N78" s="47"/>
      <c r="O78" s="47"/>
      <c r="P78" s="47"/>
      <c r="Q78" s="47">
        <v>8</v>
      </c>
      <c r="R78" s="47"/>
      <c r="S78" s="47"/>
      <c r="T78" s="47"/>
      <c r="U78" s="47">
        <v>4</v>
      </c>
      <c r="V78" s="47"/>
      <c r="W78" s="47"/>
      <c r="X78" s="47"/>
      <c r="Y78" s="47">
        <v>6</v>
      </c>
      <c r="Z78" s="47"/>
      <c r="AA78" s="47"/>
      <c r="AB78" s="47"/>
      <c r="AC78" s="47"/>
      <c r="AD78" s="47"/>
      <c r="AE78" s="47"/>
      <c r="AF78" s="47"/>
      <c r="AG78" s="47">
        <v>5</v>
      </c>
      <c r="AH78" s="47"/>
      <c r="AI78" s="47"/>
      <c r="AJ78" s="47"/>
      <c r="AK78" s="47">
        <v>4</v>
      </c>
      <c r="AL78" s="47"/>
      <c r="AM78" s="47"/>
      <c r="AN78" s="47"/>
      <c r="AO78" s="47"/>
      <c r="AP78" s="47">
        <v>4</v>
      </c>
      <c r="AQ78" s="47"/>
      <c r="AR78" s="47"/>
      <c r="AS78" s="47"/>
      <c r="AT78" s="47"/>
      <c r="AU78" s="49">
        <v>3</v>
      </c>
      <c r="AV78" s="47"/>
      <c r="AW78" s="47"/>
      <c r="AX78" s="47"/>
      <c r="AY78" s="47"/>
      <c r="AZ78" s="47">
        <v>8</v>
      </c>
      <c r="BA78" s="47"/>
      <c r="BB78" s="47"/>
      <c r="BC78" s="47"/>
      <c r="BD78" s="47"/>
      <c r="BE78" s="47"/>
      <c r="BF78" s="47">
        <v>4</v>
      </c>
      <c r="BG78" s="47"/>
      <c r="BH78" s="47"/>
      <c r="BI78" s="47"/>
      <c r="BJ78" s="47"/>
      <c r="BK78" s="47"/>
      <c r="BL78" s="47">
        <v>6</v>
      </c>
      <c r="BM78" s="47"/>
      <c r="BN78" s="47"/>
      <c r="BO78" s="47"/>
      <c r="BP78" s="47"/>
      <c r="BQ78" s="47">
        <v>8</v>
      </c>
      <c r="BR78" s="47"/>
      <c r="BS78" s="47">
        <v>8</v>
      </c>
      <c r="BT78" s="47"/>
      <c r="BU78" s="47"/>
      <c r="BV78" s="47"/>
      <c r="BW78" s="47"/>
      <c r="BX78" s="47"/>
      <c r="BY78" s="47">
        <v>10</v>
      </c>
      <c r="BZ78" s="54">
        <v>192.43</v>
      </c>
      <c r="CA78" s="54">
        <f>IF(CB78 &gt; 0, MAX(CB$12:CB$100) / CB78, 0)</f>
        <v>1.2080536912751678</v>
      </c>
      <c r="CB78" s="54">
        <v>37.25</v>
      </c>
      <c r="CC78" s="54">
        <f>BZ78*CA78</f>
        <v>232.46577181208056</v>
      </c>
      <c r="CD78" s="42">
        <v>83</v>
      </c>
      <c r="CE78" s="42">
        <v>14</v>
      </c>
      <c r="CF78" s="54">
        <f>IF(CE78 &gt; 0,CD78/CE78,0)</f>
        <v>5.9285714285714288</v>
      </c>
      <c r="CG78" s="42">
        <f>MIN($H78:BY78)</f>
        <v>3</v>
      </c>
      <c r="CH78" s="42" t="s">
        <v>365</v>
      </c>
      <c r="CI78" s="42">
        <v>13</v>
      </c>
      <c r="CJ78" s="1">
        <v>67</v>
      </c>
      <c r="CK78" s="1" t="s">
        <v>379</v>
      </c>
    </row>
    <row r="79" spans="1:89" x14ac:dyDescent="0.2">
      <c r="A79" s="39">
        <v>68</v>
      </c>
      <c r="B79" s="40">
        <v>21012218003</v>
      </c>
      <c r="C79" s="41" t="s">
        <v>36</v>
      </c>
      <c r="D79" s="41">
        <v>507011656</v>
      </c>
      <c r="E79" s="42" t="s">
        <v>320</v>
      </c>
      <c r="F79" s="41" t="s">
        <v>363</v>
      </c>
      <c r="G79" s="1">
        <f>MATCH(D79,Данные!$D$1:$D$65536,0)</f>
        <v>87</v>
      </c>
      <c r="H79" s="47"/>
      <c r="I79" s="47"/>
      <c r="J79" s="47"/>
      <c r="K79" s="47"/>
      <c r="L79" s="47">
        <v>5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>
        <v>5</v>
      </c>
      <c r="AD79" s="47">
        <v>5</v>
      </c>
      <c r="AE79" s="47"/>
      <c r="AF79" s="47"/>
      <c r="AG79" s="47"/>
      <c r="AH79" s="47"/>
      <c r="AI79" s="47">
        <v>4</v>
      </c>
      <c r="AJ79" s="47"/>
      <c r="AK79" s="47"/>
      <c r="AL79" s="47"/>
      <c r="AM79" s="47"/>
      <c r="AN79" s="47">
        <v>6</v>
      </c>
      <c r="AO79" s="47"/>
      <c r="AP79" s="47"/>
      <c r="AQ79" s="47"/>
      <c r="AR79" s="47">
        <v>4</v>
      </c>
      <c r="AS79" s="47"/>
      <c r="AT79" s="47"/>
      <c r="AU79" s="47">
        <v>6</v>
      </c>
      <c r="AV79" s="47"/>
      <c r="AW79" s="47"/>
      <c r="AX79" s="47"/>
      <c r="AY79" s="47"/>
      <c r="AZ79" s="47"/>
      <c r="BA79" s="47"/>
      <c r="BB79" s="47"/>
      <c r="BC79" s="47"/>
      <c r="BD79" s="47">
        <v>5</v>
      </c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>
        <v>6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>
        <v>10</v>
      </c>
      <c r="BZ79" s="54">
        <v>166.78</v>
      </c>
      <c r="CA79" s="54">
        <f>IF(CB79 &gt; 0, MAX(CB$12:CB$100) / CB79, 0)</f>
        <v>1.3765677577240745</v>
      </c>
      <c r="CB79" s="54">
        <v>32.690000000000005</v>
      </c>
      <c r="CC79" s="54">
        <f>BZ79*CA79</f>
        <v>229.58397063322113</v>
      </c>
      <c r="CD79" s="42">
        <v>56</v>
      </c>
      <c r="CE79" s="42">
        <v>10</v>
      </c>
      <c r="CF79" s="54">
        <f>IF(CE79 &gt; 0,CD79/CE79,0)</f>
        <v>5.6</v>
      </c>
      <c r="CG79" s="42">
        <f>MIN($H79:BY79)</f>
        <v>4</v>
      </c>
      <c r="CH79" s="42"/>
      <c r="CI79" s="42">
        <v>10</v>
      </c>
      <c r="CJ79" s="1">
        <v>68</v>
      </c>
      <c r="CK79" s="1" t="s">
        <v>379</v>
      </c>
    </row>
    <row r="80" spans="1:89" x14ac:dyDescent="0.2">
      <c r="A80" s="39">
        <v>69</v>
      </c>
      <c r="B80" s="40">
        <v>23012218099</v>
      </c>
      <c r="C80" s="41" t="s">
        <v>119</v>
      </c>
      <c r="D80" s="41">
        <v>474340271</v>
      </c>
      <c r="E80" s="42" t="s">
        <v>174</v>
      </c>
      <c r="F80" s="41" t="s">
        <v>363</v>
      </c>
      <c r="G80" s="1">
        <f>MATCH(D80,Данные!$D$1:$D$65536,0)</f>
        <v>44</v>
      </c>
      <c r="H80" s="47"/>
      <c r="I80" s="47">
        <v>5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>
        <v>4</v>
      </c>
      <c r="V80" s="47"/>
      <c r="W80" s="47"/>
      <c r="X80" s="47"/>
      <c r="Y80" s="47">
        <v>4</v>
      </c>
      <c r="Z80" s="47"/>
      <c r="AA80" s="47"/>
      <c r="AB80" s="47"/>
      <c r="AC80" s="47"/>
      <c r="AD80" s="47"/>
      <c r="AE80" s="47"/>
      <c r="AF80" s="47"/>
      <c r="AG80" s="47">
        <v>4</v>
      </c>
      <c r="AH80" s="47"/>
      <c r="AI80" s="47"/>
      <c r="AJ80" s="47"/>
      <c r="AK80" s="47">
        <v>6</v>
      </c>
      <c r="AL80" s="47"/>
      <c r="AM80" s="47"/>
      <c r="AN80" s="47"/>
      <c r="AO80" s="47"/>
      <c r="AP80" s="47">
        <v>4</v>
      </c>
      <c r="AQ80" s="47"/>
      <c r="AR80" s="47"/>
      <c r="AS80" s="47"/>
      <c r="AT80" s="47"/>
      <c r="AU80" s="47">
        <v>5</v>
      </c>
      <c r="AV80" s="47"/>
      <c r="AW80" s="47"/>
      <c r="AX80" s="47"/>
      <c r="AY80" s="47"/>
      <c r="AZ80" s="47">
        <v>5</v>
      </c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>
        <v>8</v>
      </c>
      <c r="BN80" s="47"/>
      <c r="BO80" s="47"/>
      <c r="BP80" s="47"/>
      <c r="BQ80" s="47">
        <v>7</v>
      </c>
      <c r="BR80" s="47"/>
      <c r="BS80" s="47"/>
      <c r="BT80" s="47"/>
      <c r="BU80" s="47"/>
      <c r="BV80" s="47"/>
      <c r="BW80" s="47"/>
      <c r="BX80" s="47"/>
      <c r="BY80" s="47">
        <v>10</v>
      </c>
      <c r="BZ80" s="54">
        <v>187.83</v>
      </c>
      <c r="CA80" s="54">
        <f>IF(CB80 &gt; 0, MAX(CB$12:CB$100) / CB80, 0)</f>
        <v>1.2080536912751678</v>
      </c>
      <c r="CB80" s="54">
        <v>37.25</v>
      </c>
      <c r="CC80" s="54">
        <f>BZ80*CA80</f>
        <v>226.90872483221477</v>
      </c>
      <c r="CD80" s="42">
        <v>62</v>
      </c>
      <c r="CE80" s="42">
        <v>11</v>
      </c>
      <c r="CF80" s="54">
        <f>IF(CE80 &gt; 0,CD80/CE80,0)</f>
        <v>5.6363636363636367</v>
      </c>
      <c r="CG80" s="42">
        <f>MIN($H80:BY80)</f>
        <v>4</v>
      </c>
      <c r="CH80" s="42"/>
      <c r="CI80" s="42">
        <v>11</v>
      </c>
      <c r="CJ80" s="1">
        <v>69</v>
      </c>
      <c r="CK80" s="1" t="s">
        <v>379</v>
      </c>
    </row>
    <row r="81" spans="1:89" x14ac:dyDescent="0.2">
      <c r="A81" s="39">
        <v>70</v>
      </c>
      <c r="B81" s="40">
        <v>23012218017</v>
      </c>
      <c r="C81" s="43" t="s">
        <v>54</v>
      </c>
      <c r="D81" s="41">
        <v>474334976</v>
      </c>
      <c r="E81" s="42" t="s">
        <v>124</v>
      </c>
      <c r="F81" s="41" t="s">
        <v>363</v>
      </c>
      <c r="G81" s="1">
        <f>MATCH(D81,Данные!$D$1:$D$65536,0)</f>
        <v>51</v>
      </c>
      <c r="H81" s="47"/>
      <c r="I81" s="47">
        <v>4</v>
      </c>
      <c r="J81" s="47"/>
      <c r="K81" s="47"/>
      <c r="L81" s="47"/>
      <c r="M81" s="47"/>
      <c r="N81" s="47"/>
      <c r="O81" s="47"/>
      <c r="P81" s="47"/>
      <c r="Q81" s="47">
        <v>7</v>
      </c>
      <c r="R81" s="47"/>
      <c r="S81" s="47"/>
      <c r="T81" s="47"/>
      <c r="U81" s="47">
        <v>5</v>
      </c>
      <c r="V81" s="47"/>
      <c r="W81" s="47"/>
      <c r="X81" s="47">
        <v>4</v>
      </c>
      <c r="Y81" s="47"/>
      <c r="Z81" s="47"/>
      <c r="AA81" s="47"/>
      <c r="AB81" s="47"/>
      <c r="AC81" s="47"/>
      <c r="AD81" s="47"/>
      <c r="AE81" s="47"/>
      <c r="AF81" s="47"/>
      <c r="AG81" s="47">
        <v>6</v>
      </c>
      <c r="AH81" s="47"/>
      <c r="AI81" s="47"/>
      <c r="AJ81" s="47"/>
      <c r="AK81" s="47">
        <v>4</v>
      </c>
      <c r="AL81" s="47"/>
      <c r="AM81" s="47"/>
      <c r="AN81" s="47"/>
      <c r="AO81" s="47"/>
      <c r="AP81" s="47">
        <v>4</v>
      </c>
      <c r="AQ81" s="47"/>
      <c r="AR81" s="47"/>
      <c r="AS81" s="47"/>
      <c r="AT81" s="47"/>
      <c r="AU81" s="47">
        <v>6</v>
      </c>
      <c r="AV81" s="47"/>
      <c r="AW81" s="47"/>
      <c r="AX81" s="47"/>
      <c r="AY81" s="47"/>
      <c r="AZ81" s="47"/>
      <c r="BA81" s="49">
        <v>2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>
        <v>6</v>
      </c>
      <c r="BM81" s="47"/>
      <c r="BN81" s="47"/>
      <c r="BO81" s="47"/>
      <c r="BP81" s="47"/>
      <c r="BQ81" s="47">
        <v>10</v>
      </c>
      <c r="BR81" s="47"/>
      <c r="BS81" s="47"/>
      <c r="BT81" s="47"/>
      <c r="BU81" s="47"/>
      <c r="BV81" s="47"/>
      <c r="BW81" s="47"/>
      <c r="BX81" s="47"/>
      <c r="BY81" s="47">
        <v>10</v>
      </c>
      <c r="BZ81" s="54">
        <v>186.82</v>
      </c>
      <c r="CA81" s="54">
        <f>IF(CB81 &gt; 0, MAX(CB$12:CB$100) / CB81, 0)</f>
        <v>1.2135922330097089</v>
      </c>
      <c r="CB81" s="54">
        <v>37.08</v>
      </c>
      <c r="CC81" s="54">
        <f>BZ81*CA81</f>
        <v>226.72330097087379</v>
      </c>
      <c r="CD81" s="42">
        <v>68</v>
      </c>
      <c r="CE81" s="42">
        <v>12</v>
      </c>
      <c r="CF81" s="54">
        <f>IF(CE81 &gt; 0,CD81/CE81,0)</f>
        <v>5.666666666666667</v>
      </c>
      <c r="CG81" s="42">
        <f>MIN($H81:BY81)</f>
        <v>2</v>
      </c>
      <c r="CH81" s="42" t="s">
        <v>365</v>
      </c>
      <c r="CI81" s="42">
        <v>11</v>
      </c>
      <c r="CJ81" s="1">
        <v>70</v>
      </c>
      <c r="CK81" s="1" t="s">
        <v>379</v>
      </c>
    </row>
    <row r="82" spans="1:89" x14ac:dyDescent="0.2">
      <c r="A82" s="39">
        <v>71</v>
      </c>
      <c r="B82" s="40" t="s">
        <v>128</v>
      </c>
      <c r="C82" s="43" t="s">
        <v>52</v>
      </c>
      <c r="D82" s="41">
        <v>515581670</v>
      </c>
      <c r="E82" s="42" t="s">
        <v>124</v>
      </c>
      <c r="F82" s="41" t="s">
        <v>363</v>
      </c>
      <c r="G82" s="1">
        <f>MATCH(D82,Данные!$D$1:$D$65536,0)</f>
        <v>3</v>
      </c>
      <c r="H82" s="47">
        <v>6</v>
      </c>
      <c r="I82" s="47"/>
      <c r="J82" s="47"/>
      <c r="K82" s="47"/>
      <c r="L82" s="47"/>
      <c r="M82" s="47"/>
      <c r="N82" s="47"/>
      <c r="O82" s="47">
        <v>7</v>
      </c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>
        <v>4</v>
      </c>
      <c r="AF82" s="47"/>
      <c r="AG82" s="47"/>
      <c r="AH82" s="47"/>
      <c r="AI82" s="47"/>
      <c r="AJ82" s="47"/>
      <c r="AK82" s="47"/>
      <c r="AL82" s="47"/>
      <c r="AM82" s="47"/>
      <c r="AN82" s="47"/>
      <c r="AO82" s="47">
        <v>6</v>
      </c>
      <c r="AP82" s="47"/>
      <c r="AQ82" s="47"/>
      <c r="AR82" s="47"/>
      <c r="AS82" s="47"/>
      <c r="AT82" s="47"/>
      <c r="AU82" s="48" t="s">
        <v>369</v>
      </c>
      <c r="AV82" s="47"/>
      <c r="AW82" s="47">
        <v>6</v>
      </c>
      <c r="AX82" s="47"/>
      <c r="AY82" s="47"/>
      <c r="AZ82" s="47"/>
      <c r="BA82" s="47"/>
      <c r="BB82" s="47"/>
      <c r="BC82" s="47"/>
      <c r="BD82" s="47"/>
      <c r="BE82" s="47">
        <v>10</v>
      </c>
      <c r="BF82" s="47"/>
      <c r="BG82" s="47"/>
      <c r="BH82" s="47"/>
      <c r="BI82" s="47">
        <v>6</v>
      </c>
      <c r="BJ82" s="47"/>
      <c r="BK82" s="47"/>
      <c r="BL82" s="47"/>
      <c r="BM82" s="47"/>
      <c r="BN82" s="47"/>
      <c r="BO82" s="47"/>
      <c r="BP82" s="48" t="s">
        <v>368</v>
      </c>
      <c r="BQ82" s="47"/>
      <c r="BR82" s="47"/>
      <c r="BS82" s="47"/>
      <c r="BT82" s="47"/>
      <c r="BU82" s="47"/>
      <c r="BV82" s="47"/>
      <c r="BW82" s="47"/>
      <c r="BX82" s="47"/>
      <c r="BY82" s="47"/>
      <c r="BZ82" s="54">
        <v>171</v>
      </c>
      <c r="CA82" s="54">
        <f>IF(CB82 &gt; 0, MAX(CB$12:CB$100) / CB82, 0)</f>
        <v>1.3043478260869565</v>
      </c>
      <c r="CB82" s="54">
        <v>34.5</v>
      </c>
      <c r="CC82" s="54">
        <f>BZ82*CA82</f>
        <v>223.04347826086956</v>
      </c>
      <c r="CD82" s="42">
        <v>45</v>
      </c>
      <c r="CE82" s="42">
        <v>7</v>
      </c>
      <c r="CF82" s="54">
        <f>IF(CE82 &gt; 0,CD82/CE82,0)</f>
        <v>6.4285714285714288</v>
      </c>
      <c r="CG82" s="42">
        <f>MIN($H82:BY82)</f>
        <v>4</v>
      </c>
      <c r="CH82" s="42" t="s">
        <v>365</v>
      </c>
      <c r="CI82" s="42">
        <v>7</v>
      </c>
      <c r="CJ82" s="1">
        <v>71</v>
      </c>
      <c r="CK82" s="1" t="s">
        <v>379</v>
      </c>
    </row>
    <row r="83" spans="1:89" x14ac:dyDescent="0.2">
      <c r="A83" s="39">
        <v>72</v>
      </c>
      <c r="B83" s="40">
        <v>23012218008</v>
      </c>
      <c r="C83" s="43" t="s">
        <v>45</v>
      </c>
      <c r="D83" s="41">
        <v>474338922</v>
      </c>
      <c r="E83" s="42" t="s">
        <v>174</v>
      </c>
      <c r="F83" s="41" t="s">
        <v>363</v>
      </c>
      <c r="G83" s="1">
        <f>MATCH(D83,Данные!$D$1:$D$65536,0)</f>
        <v>34</v>
      </c>
      <c r="H83" s="47"/>
      <c r="I83" s="47">
        <v>5</v>
      </c>
      <c r="J83" s="47"/>
      <c r="K83" s="47"/>
      <c r="L83" s="47"/>
      <c r="M83" s="47"/>
      <c r="N83" s="47"/>
      <c r="O83" s="47"/>
      <c r="P83" s="47"/>
      <c r="Q83" s="47">
        <v>7</v>
      </c>
      <c r="R83" s="47"/>
      <c r="S83" s="47"/>
      <c r="T83" s="47"/>
      <c r="U83" s="47">
        <v>5</v>
      </c>
      <c r="V83" s="47"/>
      <c r="W83" s="47"/>
      <c r="X83" s="47"/>
      <c r="Y83" s="47">
        <v>5</v>
      </c>
      <c r="Z83" s="47"/>
      <c r="AA83" s="47"/>
      <c r="AB83" s="47"/>
      <c r="AC83" s="47"/>
      <c r="AD83" s="47"/>
      <c r="AE83" s="47"/>
      <c r="AF83" s="47"/>
      <c r="AG83" s="49">
        <v>2</v>
      </c>
      <c r="AH83" s="47"/>
      <c r="AI83" s="47"/>
      <c r="AJ83" s="47"/>
      <c r="AK83" s="47">
        <v>6</v>
      </c>
      <c r="AL83" s="47"/>
      <c r="AM83" s="47"/>
      <c r="AN83" s="47"/>
      <c r="AO83" s="47"/>
      <c r="AP83" s="47">
        <v>4</v>
      </c>
      <c r="AQ83" s="47"/>
      <c r="AR83" s="47"/>
      <c r="AS83" s="47"/>
      <c r="AT83" s="47"/>
      <c r="AU83" s="47">
        <v>6</v>
      </c>
      <c r="AV83" s="47"/>
      <c r="AW83" s="47"/>
      <c r="AX83" s="47"/>
      <c r="AY83" s="47"/>
      <c r="AZ83" s="47">
        <v>5</v>
      </c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>
        <v>4</v>
      </c>
      <c r="BM83" s="47"/>
      <c r="BN83" s="47"/>
      <c r="BO83" s="47"/>
      <c r="BP83" s="47"/>
      <c r="BQ83" s="47">
        <v>9</v>
      </c>
      <c r="BR83" s="47"/>
      <c r="BS83" s="47">
        <v>5</v>
      </c>
      <c r="BT83" s="47"/>
      <c r="BU83" s="47"/>
      <c r="BV83" s="47"/>
      <c r="BW83" s="47"/>
      <c r="BX83" s="47"/>
      <c r="BY83" s="47">
        <v>10</v>
      </c>
      <c r="BZ83" s="54">
        <v>184.08</v>
      </c>
      <c r="CA83" s="54">
        <f>IF(CB83 &gt; 0, MAX(CB$12:CB$100) / CB83, 0)</f>
        <v>1.2080536912751678</v>
      </c>
      <c r="CB83" s="54">
        <v>37.25</v>
      </c>
      <c r="CC83" s="54">
        <f>BZ83*CA83</f>
        <v>222.37852348993292</v>
      </c>
      <c r="CD83" s="42">
        <v>73</v>
      </c>
      <c r="CE83" s="42">
        <v>13</v>
      </c>
      <c r="CF83" s="54">
        <f>IF(CE83 &gt; 0,CD83/CE83,0)</f>
        <v>5.615384615384615</v>
      </c>
      <c r="CG83" s="42">
        <f>MIN($H83:BY83)</f>
        <v>2</v>
      </c>
      <c r="CH83" s="42" t="s">
        <v>365</v>
      </c>
      <c r="CI83" s="42">
        <v>12</v>
      </c>
      <c r="CJ83" s="1">
        <v>72</v>
      </c>
      <c r="CK83" s="1" t="s">
        <v>379</v>
      </c>
    </row>
    <row r="84" spans="1:89" x14ac:dyDescent="0.2">
      <c r="A84" s="39">
        <v>73</v>
      </c>
      <c r="B84" s="40" t="s">
        <v>249</v>
      </c>
      <c r="C84" s="43" t="s">
        <v>79</v>
      </c>
      <c r="D84" s="41">
        <v>474335213</v>
      </c>
      <c r="E84" s="42" t="s">
        <v>124</v>
      </c>
      <c r="F84" s="41" t="s">
        <v>363</v>
      </c>
      <c r="G84" s="1">
        <f>MATCH(D84,Данные!$D$1:$D$65536,0)</f>
        <v>53</v>
      </c>
      <c r="H84" s="47"/>
      <c r="I84" s="47">
        <v>4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>
        <v>6</v>
      </c>
      <c r="V84" s="47"/>
      <c r="W84" s="47"/>
      <c r="X84" s="47"/>
      <c r="Y84" s="47">
        <v>4</v>
      </c>
      <c r="Z84" s="47"/>
      <c r="AA84" s="47"/>
      <c r="AB84" s="47"/>
      <c r="AC84" s="47"/>
      <c r="AD84" s="47"/>
      <c r="AE84" s="47"/>
      <c r="AF84" s="47"/>
      <c r="AG84" s="48" t="s">
        <v>367</v>
      </c>
      <c r="AH84" s="47"/>
      <c r="AI84" s="47"/>
      <c r="AJ84" s="47"/>
      <c r="AK84" s="47">
        <v>6</v>
      </c>
      <c r="AL84" s="47"/>
      <c r="AM84" s="47"/>
      <c r="AN84" s="47"/>
      <c r="AO84" s="47"/>
      <c r="AP84" s="47">
        <v>7</v>
      </c>
      <c r="AQ84" s="47"/>
      <c r="AR84" s="47"/>
      <c r="AS84" s="47"/>
      <c r="AT84" s="47"/>
      <c r="AU84" s="47">
        <v>6</v>
      </c>
      <c r="AV84" s="47"/>
      <c r="AW84" s="47"/>
      <c r="AX84" s="47"/>
      <c r="AY84" s="47"/>
      <c r="AZ84" s="47">
        <v>4</v>
      </c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>
        <v>7</v>
      </c>
      <c r="BM84" s="47"/>
      <c r="BN84" s="47"/>
      <c r="BO84" s="47"/>
      <c r="BP84" s="47"/>
      <c r="BQ84" s="47">
        <v>9</v>
      </c>
      <c r="BR84" s="47"/>
      <c r="BS84" s="47"/>
      <c r="BT84" s="47"/>
      <c r="BU84" s="47"/>
      <c r="BV84" s="47"/>
      <c r="BW84" s="47"/>
      <c r="BX84" s="47"/>
      <c r="BY84" s="47">
        <v>10</v>
      </c>
      <c r="BZ84" s="54">
        <v>183.16</v>
      </c>
      <c r="CA84" s="54">
        <f>IF(CB84 &gt; 0, MAX(CB$12:CB$100) / CB84, 0)</f>
        <v>1.2080536912751678</v>
      </c>
      <c r="CB84" s="54">
        <v>37.25</v>
      </c>
      <c r="CC84" s="54">
        <f>BZ84*CA84</f>
        <v>221.26711409395972</v>
      </c>
      <c r="CD84" s="42">
        <v>63</v>
      </c>
      <c r="CE84" s="42">
        <v>10</v>
      </c>
      <c r="CF84" s="54">
        <f>IF(CE84 &gt; 0,CD84/CE84,0)</f>
        <v>6.3</v>
      </c>
      <c r="CG84" s="42">
        <f>MIN($H84:BY84)</f>
        <v>4</v>
      </c>
      <c r="CH84" s="42" t="s">
        <v>365</v>
      </c>
      <c r="CI84" s="42">
        <v>10</v>
      </c>
      <c r="CJ84" s="1">
        <v>73</v>
      </c>
      <c r="CK84" s="1" t="s">
        <v>379</v>
      </c>
    </row>
    <row r="85" spans="1:89" x14ac:dyDescent="0.2">
      <c r="A85" s="39">
        <v>74</v>
      </c>
      <c r="B85" s="40">
        <v>23012218111</v>
      </c>
      <c r="C85" s="43" t="s">
        <v>122</v>
      </c>
      <c r="D85" s="41">
        <v>474336087</v>
      </c>
      <c r="E85" s="42" t="s">
        <v>174</v>
      </c>
      <c r="F85" s="41" t="s">
        <v>363</v>
      </c>
      <c r="G85" s="1">
        <f>MATCH(D85,Данные!$D$1:$D$65536,0)</f>
        <v>60</v>
      </c>
      <c r="H85" s="47"/>
      <c r="I85" s="47">
        <v>5</v>
      </c>
      <c r="J85" s="47"/>
      <c r="K85" s="47"/>
      <c r="L85" s="47"/>
      <c r="M85" s="47"/>
      <c r="N85" s="47"/>
      <c r="O85" s="47"/>
      <c r="P85" s="47"/>
      <c r="Q85" s="47">
        <v>7</v>
      </c>
      <c r="R85" s="47"/>
      <c r="S85" s="47"/>
      <c r="T85" s="47"/>
      <c r="U85" s="47">
        <v>7</v>
      </c>
      <c r="V85" s="47"/>
      <c r="W85" s="47"/>
      <c r="X85" s="49">
        <v>3</v>
      </c>
      <c r="Y85" s="47"/>
      <c r="Z85" s="47"/>
      <c r="AA85" s="47"/>
      <c r="AB85" s="47"/>
      <c r="AC85" s="47"/>
      <c r="AD85" s="47"/>
      <c r="AE85" s="47"/>
      <c r="AF85" s="47"/>
      <c r="AG85" s="47">
        <v>6</v>
      </c>
      <c r="AH85" s="47"/>
      <c r="AI85" s="47"/>
      <c r="AJ85" s="47"/>
      <c r="AK85" s="47">
        <v>4</v>
      </c>
      <c r="AL85" s="47"/>
      <c r="AM85" s="47"/>
      <c r="AN85" s="47"/>
      <c r="AO85" s="47"/>
      <c r="AP85" s="47">
        <v>4</v>
      </c>
      <c r="AQ85" s="47"/>
      <c r="AR85" s="47"/>
      <c r="AS85" s="47"/>
      <c r="AT85" s="47"/>
      <c r="AU85" s="47">
        <v>5</v>
      </c>
      <c r="AV85" s="47"/>
      <c r="AW85" s="47"/>
      <c r="AX85" s="47"/>
      <c r="AY85" s="47"/>
      <c r="AZ85" s="47"/>
      <c r="BA85" s="49">
        <v>3</v>
      </c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>
        <v>5</v>
      </c>
      <c r="BM85" s="47"/>
      <c r="BN85" s="47"/>
      <c r="BO85" s="47"/>
      <c r="BP85" s="47"/>
      <c r="BQ85" s="47">
        <v>9</v>
      </c>
      <c r="BR85" s="47"/>
      <c r="BS85" s="47"/>
      <c r="BT85" s="47"/>
      <c r="BU85" s="47"/>
      <c r="BV85" s="47"/>
      <c r="BW85" s="47"/>
      <c r="BX85" s="47"/>
      <c r="BY85" s="47">
        <v>10</v>
      </c>
      <c r="BZ85" s="54">
        <v>156.57</v>
      </c>
      <c r="CA85" s="54">
        <f>IF(CB85 &gt; 0, MAX(CB$12:CB$100) / CB85, 0)</f>
        <v>1.3812154696132597</v>
      </c>
      <c r="CB85" s="54">
        <v>32.58</v>
      </c>
      <c r="CC85" s="54">
        <f>BZ85*CA85</f>
        <v>216.25690607734805</v>
      </c>
      <c r="CD85" s="42">
        <v>68</v>
      </c>
      <c r="CE85" s="42">
        <v>12</v>
      </c>
      <c r="CF85" s="54">
        <f>IF(CE85 &gt; 0,CD85/CE85,0)</f>
        <v>5.666666666666667</v>
      </c>
      <c r="CG85" s="42">
        <f>MIN($H85:BY85)</f>
        <v>3</v>
      </c>
      <c r="CH85" s="42" t="s">
        <v>365</v>
      </c>
      <c r="CI85" s="42">
        <v>10</v>
      </c>
      <c r="CJ85" s="1">
        <v>74</v>
      </c>
      <c r="CK85" s="1" t="s">
        <v>379</v>
      </c>
    </row>
    <row r="86" spans="1:89" x14ac:dyDescent="0.2">
      <c r="A86" s="39">
        <v>75</v>
      </c>
      <c r="B86" s="40">
        <v>23112218052</v>
      </c>
      <c r="C86" s="43" t="s">
        <v>84</v>
      </c>
      <c r="D86" s="41">
        <v>474335316</v>
      </c>
      <c r="E86" s="42"/>
      <c r="F86" s="41" t="s">
        <v>364</v>
      </c>
      <c r="G86" s="1">
        <f>MATCH(D86,Данные!$D$1:$D$65536,0)</f>
        <v>54</v>
      </c>
      <c r="H86" s="47"/>
      <c r="I86" s="47">
        <v>4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>
        <v>6</v>
      </c>
      <c r="V86" s="47"/>
      <c r="W86" s="47"/>
      <c r="X86" s="47"/>
      <c r="Y86" s="47">
        <v>4</v>
      </c>
      <c r="Z86" s="47"/>
      <c r="AA86" s="47">
        <v>8</v>
      </c>
      <c r="AB86" s="47">
        <v>8</v>
      </c>
      <c r="AC86" s="47"/>
      <c r="AD86" s="47"/>
      <c r="AE86" s="47"/>
      <c r="AF86" s="47"/>
      <c r="AG86" s="47">
        <v>4</v>
      </c>
      <c r="AH86" s="47"/>
      <c r="AI86" s="47"/>
      <c r="AJ86" s="47"/>
      <c r="AK86" s="47">
        <v>6</v>
      </c>
      <c r="AL86" s="47"/>
      <c r="AM86" s="47"/>
      <c r="AN86" s="47"/>
      <c r="AO86" s="47"/>
      <c r="AP86" s="47">
        <v>5</v>
      </c>
      <c r="AQ86" s="47"/>
      <c r="AR86" s="47"/>
      <c r="AS86" s="47"/>
      <c r="AT86" s="47"/>
      <c r="AU86" s="49">
        <v>3</v>
      </c>
      <c r="AV86" s="47"/>
      <c r="AW86" s="47"/>
      <c r="AX86" s="47"/>
      <c r="AY86" s="47"/>
      <c r="AZ86" s="49">
        <v>3</v>
      </c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>
        <v>5</v>
      </c>
      <c r="BM86" s="47"/>
      <c r="BN86" s="47"/>
      <c r="BO86" s="47"/>
      <c r="BP86" s="47"/>
      <c r="BQ86" s="47">
        <v>10</v>
      </c>
      <c r="BR86" s="47"/>
      <c r="BS86" s="47"/>
      <c r="BT86" s="47"/>
      <c r="BU86" s="47"/>
      <c r="BV86" s="47"/>
      <c r="BW86" s="47"/>
      <c r="BX86" s="47">
        <v>8</v>
      </c>
      <c r="BY86" s="47">
        <v>10</v>
      </c>
      <c r="BZ86" s="54">
        <v>177.74</v>
      </c>
      <c r="CA86" s="54">
        <f>IF(CB86 &gt; 0, MAX(CB$12:CB$100) / CB86, 0)</f>
        <v>1.2080536912751678</v>
      </c>
      <c r="CB86" s="54">
        <v>37.25</v>
      </c>
      <c r="CC86" s="54">
        <f>BZ86*CA86</f>
        <v>214.71946308724833</v>
      </c>
      <c r="CD86" s="42">
        <v>84</v>
      </c>
      <c r="CE86" s="42">
        <v>14</v>
      </c>
      <c r="CF86" s="54">
        <f>IF(CE86 &gt; 0,CD86/CE86,0)</f>
        <v>6</v>
      </c>
      <c r="CG86" s="42">
        <f>MIN($H86:BY86)</f>
        <v>3</v>
      </c>
      <c r="CH86" s="42" t="s">
        <v>365</v>
      </c>
      <c r="CI86" s="42">
        <v>12</v>
      </c>
      <c r="CJ86" s="1">
        <v>75</v>
      </c>
      <c r="CK86" s="1" t="s">
        <v>379</v>
      </c>
    </row>
    <row r="87" spans="1:89" x14ac:dyDescent="0.2">
      <c r="A87" s="39">
        <v>76</v>
      </c>
      <c r="B87" s="40">
        <v>23012218044</v>
      </c>
      <c r="C87" s="43" t="s">
        <v>77</v>
      </c>
      <c r="D87" s="41">
        <v>474339682</v>
      </c>
      <c r="E87" s="42"/>
      <c r="F87" s="41" t="s">
        <v>363</v>
      </c>
      <c r="G87" s="1">
        <f>MATCH(D87,Данные!$D$1:$D$65536,0)</f>
        <v>39</v>
      </c>
      <c r="H87" s="47"/>
      <c r="I87" s="47">
        <v>5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>
        <v>5</v>
      </c>
      <c r="V87" s="47"/>
      <c r="W87" s="47"/>
      <c r="X87" s="47"/>
      <c r="Y87" s="47">
        <v>7</v>
      </c>
      <c r="Z87" s="47"/>
      <c r="AA87" s="47"/>
      <c r="AB87" s="47"/>
      <c r="AC87" s="47"/>
      <c r="AD87" s="47"/>
      <c r="AE87" s="47"/>
      <c r="AF87" s="47"/>
      <c r="AG87" s="49">
        <v>1</v>
      </c>
      <c r="AH87" s="47"/>
      <c r="AI87" s="47"/>
      <c r="AJ87" s="47"/>
      <c r="AK87" s="47">
        <v>4</v>
      </c>
      <c r="AL87" s="47"/>
      <c r="AM87" s="47"/>
      <c r="AN87" s="47"/>
      <c r="AO87" s="47"/>
      <c r="AP87" s="47">
        <v>4</v>
      </c>
      <c r="AQ87" s="47"/>
      <c r="AR87" s="47"/>
      <c r="AS87" s="47"/>
      <c r="AT87" s="47"/>
      <c r="AU87" s="47">
        <v>4</v>
      </c>
      <c r="AV87" s="47"/>
      <c r="AW87" s="47"/>
      <c r="AX87" s="47"/>
      <c r="AY87" s="47"/>
      <c r="AZ87" s="47">
        <v>6</v>
      </c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>
        <v>4</v>
      </c>
      <c r="BM87" s="47"/>
      <c r="BN87" s="47"/>
      <c r="BO87" s="47"/>
      <c r="BP87" s="47"/>
      <c r="BQ87" s="47">
        <v>9</v>
      </c>
      <c r="BR87" s="47"/>
      <c r="BS87" s="47"/>
      <c r="BT87" s="47"/>
      <c r="BU87" s="47"/>
      <c r="BV87" s="47"/>
      <c r="BW87" s="47"/>
      <c r="BX87" s="47"/>
      <c r="BY87" s="47">
        <v>10</v>
      </c>
      <c r="BZ87" s="54">
        <v>176.84</v>
      </c>
      <c r="CA87" s="54">
        <f>IF(CB87 &gt; 0, MAX(CB$12:CB$100) / CB87, 0)</f>
        <v>1.2080536912751678</v>
      </c>
      <c r="CB87" s="54">
        <v>37.25</v>
      </c>
      <c r="CC87" s="54">
        <f>BZ87*CA87</f>
        <v>213.63221476510068</v>
      </c>
      <c r="CD87" s="42">
        <v>59</v>
      </c>
      <c r="CE87" s="42">
        <v>11</v>
      </c>
      <c r="CF87" s="54">
        <f>IF(CE87 &gt; 0,CD87/CE87,0)</f>
        <v>5.3636363636363633</v>
      </c>
      <c r="CG87" s="42">
        <f>MIN($H87:BY87)</f>
        <v>1</v>
      </c>
      <c r="CH87" s="42" t="s">
        <v>365</v>
      </c>
      <c r="CI87" s="42">
        <v>10</v>
      </c>
      <c r="CJ87" s="1">
        <v>76</v>
      </c>
      <c r="CK87" s="1" t="s">
        <v>379</v>
      </c>
    </row>
    <row r="88" spans="1:89" x14ac:dyDescent="0.2">
      <c r="A88" s="39">
        <v>77</v>
      </c>
      <c r="B88" s="40">
        <v>23012218018</v>
      </c>
      <c r="C88" s="41" t="s">
        <v>55</v>
      </c>
      <c r="D88" s="41">
        <v>474339051</v>
      </c>
      <c r="E88" s="42" t="s">
        <v>174</v>
      </c>
      <c r="F88" s="41" t="s">
        <v>363</v>
      </c>
      <c r="G88" s="1">
        <f>MATCH(D88,Данные!$D$1:$D$65536,0)</f>
        <v>35</v>
      </c>
      <c r="H88" s="47"/>
      <c r="I88" s="47">
        <v>4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>
        <v>5</v>
      </c>
      <c r="V88" s="47"/>
      <c r="W88" s="47"/>
      <c r="X88" s="47"/>
      <c r="Y88" s="47">
        <v>6</v>
      </c>
      <c r="Z88" s="47"/>
      <c r="AA88" s="47"/>
      <c r="AB88" s="47"/>
      <c r="AC88" s="47"/>
      <c r="AD88" s="47"/>
      <c r="AE88" s="47"/>
      <c r="AF88" s="47"/>
      <c r="AG88" s="47">
        <v>4</v>
      </c>
      <c r="AH88" s="47"/>
      <c r="AI88" s="47"/>
      <c r="AJ88" s="47"/>
      <c r="AK88" s="47">
        <v>4</v>
      </c>
      <c r="AL88" s="47"/>
      <c r="AM88" s="47"/>
      <c r="AN88" s="47"/>
      <c r="AO88" s="47"/>
      <c r="AP88" s="47">
        <v>4</v>
      </c>
      <c r="AQ88" s="47"/>
      <c r="AR88" s="47"/>
      <c r="AS88" s="47"/>
      <c r="AT88" s="47"/>
      <c r="AU88" s="47">
        <v>4</v>
      </c>
      <c r="AV88" s="47"/>
      <c r="AW88" s="47"/>
      <c r="AX88" s="47"/>
      <c r="AY88" s="47"/>
      <c r="AZ88" s="47">
        <v>4</v>
      </c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>
        <v>4</v>
      </c>
      <c r="BN88" s="47"/>
      <c r="BO88" s="47"/>
      <c r="BP88" s="47"/>
      <c r="BQ88" s="47">
        <v>8</v>
      </c>
      <c r="BR88" s="47"/>
      <c r="BS88" s="47"/>
      <c r="BT88" s="47"/>
      <c r="BU88" s="47"/>
      <c r="BV88" s="47"/>
      <c r="BW88" s="47"/>
      <c r="BX88" s="47"/>
      <c r="BY88" s="47">
        <v>10</v>
      </c>
      <c r="BZ88" s="54">
        <v>175</v>
      </c>
      <c r="CA88" s="54">
        <f>IF(CB88 &gt; 0, MAX(CB$12:CB$100) / CB88, 0)</f>
        <v>1.2080536912751678</v>
      </c>
      <c r="CB88" s="54">
        <v>37.25</v>
      </c>
      <c r="CC88" s="54">
        <f>BZ88*CA88</f>
        <v>211.40939597315437</v>
      </c>
      <c r="CD88" s="42">
        <v>57</v>
      </c>
      <c r="CE88" s="42">
        <v>11</v>
      </c>
      <c r="CF88" s="54">
        <f>IF(CE88 &gt; 0,CD88/CE88,0)</f>
        <v>5.1818181818181817</v>
      </c>
      <c r="CG88" s="42">
        <f>MIN($H88:BY88)</f>
        <v>4</v>
      </c>
      <c r="CH88" s="42"/>
      <c r="CI88" s="42">
        <v>11</v>
      </c>
      <c r="CJ88" s="1">
        <v>77</v>
      </c>
      <c r="CK88" s="1" t="s">
        <v>379</v>
      </c>
    </row>
    <row r="89" spans="1:89" x14ac:dyDescent="0.2">
      <c r="A89" s="39">
        <v>78</v>
      </c>
      <c r="B89" s="40">
        <v>23012218084</v>
      </c>
      <c r="C89" s="43" t="s">
        <v>105</v>
      </c>
      <c r="D89" s="41">
        <v>474335833</v>
      </c>
      <c r="E89" s="42" t="s">
        <v>124</v>
      </c>
      <c r="F89" s="41" t="s">
        <v>363</v>
      </c>
      <c r="G89" s="1">
        <f>MATCH(D89,Данные!$D$1:$D$65536,0)</f>
        <v>58</v>
      </c>
      <c r="H89" s="47"/>
      <c r="I89" s="49">
        <v>2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>
        <v>4</v>
      </c>
      <c r="V89" s="47"/>
      <c r="W89" s="47"/>
      <c r="X89" s="47"/>
      <c r="Y89" s="49">
        <v>3</v>
      </c>
      <c r="Z89" s="47"/>
      <c r="AA89" s="47"/>
      <c r="AB89" s="47"/>
      <c r="AC89" s="47"/>
      <c r="AD89" s="47"/>
      <c r="AE89" s="47"/>
      <c r="AF89" s="47"/>
      <c r="AG89" s="47">
        <v>5</v>
      </c>
      <c r="AH89" s="47"/>
      <c r="AI89" s="47"/>
      <c r="AJ89" s="47"/>
      <c r="AK89" s="47">
        <v>5</v>
      </c>
      <c r="AL89" s="47"/>
      <c r="AM89" s="47"/>
      <c r="AN89" s="47"/>
      <c r="AO89" s="47"/>
      <c r="AP89" s="47">
        <v>4</v>
      </c>
      <c r="AQ89" s="47"/>
      <c r="AR89" s="47"/>
      <c r="AS89" s="47"/>
      <c r="AT89" s="47"/>
      <c r="AU89" s="47">
        <v>6</v>
      </c>
      <c r="AV89" s="47"/>
      <c r="AW89" s="47"/>
      <c r="AX89" s="47"/>
      <c r="AY89" s="47"/>
      <c r="AZ89" s="49">
        <v>2</v>
      </c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>
        <v>6</v>
      </c>
      <c r="BM89" s="47"/>
      <c r="BN89" s="47"/>
      <c r="BO89" s="47"/>
      <c r="BP89" s="47"/>
      <c r="BQ89" s="47">
        <v>9</v>
      </c>
      <c r="BR89" s="47"/>
      <c r="BS89" s="47"/>
      <c r="BT89" s="47"/>
      <c r="BU89" s="47"/>
      <c r="BV89" s="47"/>
      <c r="BW89" s="47"/>
      <c r="BX89" s="47"/>
      <c r="BY89" s="47">
        <v>10</v>
      </c>
      <c r="BZ89" s="54">
        <v>166.74</v>
      </c>
      <c r="CA89" s="54">
        <f>IF(CB89 &gt; 0, MAX(CB$12:CB$100) / CB89, 0)</f>
        <v>1.2080536912751678</v>
      </c>
      <c r="CB89" s="54">
        <v>37.25</v>
      </c>
      <c r="CC89" s="54">
        <f>BZ89*CA89</f>
        <v>201.43087248322149</v>
      </c>
      <c r="CD89" s="42">
        <v>56</v>
      </c>
      <c r="CE89" s="42">
        <v>11</v>
      </c>
      <c r="CF89" s="54">
        <f>IF(CE89 &gt; 0,CD89/CE89,0)</f>
        <v>5.0909090909090908</v>
      </c>
      <c r="CG89" s="42">
        <f>MIN($H89:BY89)</f>
        <v>2</v>
      </c>
      <c r="CH89" s="42" t="s">
        <v>365</v>
      </c>
      <c r="CI89" s="42">
        <v>8</v>
      </c>
      <c r="CJ89" s="1">
        <v>78</v>
      </c>
      <c r="CK89" s="1" t="s">
        <v>379</v>
      </c>
    </row>
    <row r="90" spans="1:89" x14ac:dyDescent="0.2">
      <c r="A90" s="39">
        <v>79</v>
      </c>
      <c r="B90" s="40">
        <v>23112218055</v>
      </c>
      <c r="C90" s="43" t="s">
        <v>88</v>
      </c>
      <c r="D90" s="41">
        <v>474340146</v>
      </c>
      <c r="E90" s="42"/>
      <c r="F90" s="41" t="s">
        <v>364</v>
      </c>
      <c r="G90" s="1">
        <f>MATCH(D90,Данные!$D$1:$D$65536,0)</f>
        <v>43</v>
      </c>
      <c r="H90" s="47"/>
      <c r="I90" s="47">
        <v>4</v>
      </c>
      <c r="J90" s="47"/>
      <c r="K90" s="47"/>
      <c r="L90" s="47"/>
      <c r="M90" s="47"/>
      <c r="N90" s="47"/>
      <c r="O90" s="47"/>
      <c r="P90" s="47"/>
      <c r="Q90" s="47">
        <v>6</v>
      </c>
      <c r="R90" s="47"/>
      <c r="S90" s="47"/>
      <c r="T90" s="47"/>
      <c r="U90" s="47">
        <v>4</v>
      </c>
      <c r="V90" s="47"/>
      <c r="W90" s="47"/>
      <c r="X90" s="47"/>
      <c r="Y90" s="47">
        <v>5</v>
      </c>
      <c r="Z90" s="47"/>
      <c r="AA90" s="47"/>
      <c r="AB90" s="47"/>
      <c r="AC90" s="47"/>
      <c r="AD90" s="47"/>
      <c r="AE90" s="47"/>
      <c r="AF90" s="47"/>
      <c r="AG90" s="47">
        <v>4</v>
      </c>
      <c r="AH90" s="47"/>
      <c r="AI90" s="47"/>
      <c r="AJ90" s="47"/>
      <c r="AK90" s="47">
        <v>5</v>
      </c>
      <c r="AL90" s="47"/>
      <c r="AM90" s="47"/>
      <c r="AN90" s="47"/>
      <c r="AO90" s="47"/>
      <c r="AP90" s="47">
        <v>4</v>
      </c>
      <c r="AQ90" s="47"/>
      <c r="AR90" s="47"/>
      <c r="AS90" s="47"/>
      <c r="AT90" s="47"/>
      <c r="AU90" s="48" t="s">
        <v>367</v>
      </c>
      <c r="AV90" s="47"/>
      <c r="AW90" s="47"/>
      <c r="AX90" s="47"/>
      <c r="AY90" s="47"/>
      <c r="AZ90" s="47">
        <v>5</v>
      </c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>
        <v>5</v>
      </c>
      <c r="BM90" s="47"/>
      <c r="BN90" s="47"/>
      <c r="BO90" s="47"/>
      <c r="BP90" s="47"/>
      <c r="BQ90" s="47">
        <v>9</v>
      </c>
      <c r="BR90" s="47"/>
      <c r="BS90" s="47"/>
      <c r="BT90" s="47"/>
      <c r="BU90" s="47"/>
      <c r="BV90" s="47"/>
      <c r="BW90" s="47"/>
      <c r="BX90" s="47"/>
      <c r="BY90" s="47">
        <v>10</v>
      </c>
      <c r="BZ90" s="54">
        <v>158.5</v>
      </c>
      <c r="CA90" s="54">
        <f>IF(CB90 &gt; 0, MAX(CB$12:CB$100) / CB90, 0)</f>
        <v>1.2080536912751678</v>
      </c>
      <c r="CB90" s="54">
        <v>37.25</v>
      </c>
      <c r="CC90" s="54">
        <f>BZ90*CA90</f>
        <v>191.47651006711411</v>
      </c>
      <c r="CD90" s="42">
        <v>61</v>
      </c>
      <c r="CE90" s="42">
        <v>11</v>
      </c>
      <c r="CF90" s="54">
        <f>IF(CE90 &gt; 0,CD90/CE90,0)</f>
        <v>5.5454545454545459</v>
      </c>
      <c r="CG90" s="42">
        <f>MIN($H90:BY90)</f>
        <v>4</v>
      </c>
      <c r="CH90" s="42" t="s">
        <v>365</v>
      </c>
      <c r="CI90" s="42">
        <v>11</v>
      </c>
      <c r="CJ90" s="1">
        <v>79</v>
      </c>
      <c r="CK90" s="1" t="s">
        <v>379</v>
      </c>
    </row>
    <row r="91" spans="1:89" x14ac:dyDescent="0.2">
      <c r="A91" s="39">
        <v>80</v>
      </c>
      <c r="B91" s="40" t="s">
        <v>327</v>
      </c>
      <c r="C91" s="41" t="s">
        <v>114</v>
      </c>
      <c r="D91" s="41">
        <v>558947103</v>
      </c>
      <c r="E91" s="42" t="s">
        <v>124</v>
      </c>
      <c r="F91" s="41" t="s">
        <v>364</v>
      </c>
      <c r="G91" s="1">
        <f>MATCH(D91,Данные!$D$1:$D$65536,0)</f>
        <v>89</v>
      </c>
      <c r="H91" s="47"/>
      <c r="I91" s="47"/>
      <c r="J91" s="47"/>
      <c r="K91" s="47"/>
      <c r="L91" s="47"/>
      <c r="M91" s="47"/>
      <c r="N91" s="47">
        <v>5</v>
      </c>
      <c r="O91" s="47"/>
      <c r="P91" s="47"/>
      <c r="Q91" s="47"/>
      <c r="R91" s="47"/>
      <c r="S91" s="47">
        <v>4</v>
      </c>
      <c r="T91" s="47"/>
      <c r="U91" s="47"/>
      <c r="V91" s="47"/>
      <c r="W91" s="47"/>
      <c r="X91" s="47"/>
      <c r="Y91" s="47"/>
      <c r="Z91" s="47">
        <v>5</v>
      </c>
      <c r="AA91" s="47"/>
      <c r="AB91" s="47"/>
      <c r="AC91" s="47"/>
      <c r="AD91" s="47"/>
      <c r="AE91" s="47"/>
      <c r="AF91" s="47">
        <v>4</v>
      </c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>
        <v>4</v>
      </c>
      <c r="AR91" s="47"/>
      <c r="AS91" s="47"/>
      <c r="AT91" s="47"/>
      <c r="AU91" s="47">
        <v>4</v>
      </c>
      <c r="AV91" s="47"/>
      <c r="AW91" s="47"/>
      <c r="AX91" s="47"/>
      <c r="AY91" s="47"/>
      <c r="AZ91" s="47"/>
      <c r="BA91" s="47"/>
      <c r="BB91" s="47"/>
      <c r="BC91" s="47">
        <v>6</v>
      </c>
      <c r="BD91" s="47"/>
      <c r="BE91" s="47"/>
      <c r="BF91" s="47"/>
      <c r="BG91" s="47"/>
      <c r="BH91" s="47">
        <v>4</v>
      </c>
      <c r="BI91" s="47"/>
      <c r="BJ91" s="47"/>
      <c r="BK91" s="47">
        <v>4</v>
      </c>
      <c r="BL91" s="47"/>
      <c r="BM91" s="47"/>
      <c r="BN91" s="47">
        <v>8</v>
      </c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>
        <v>10</v>
      </c>
      <c r="BZ91" s="54">
        <v>120.2</v>
      </c>
      <c r="CA91" s="54">
        <f>IF(CB91 &gt; 0, MAX(CB$12:CB$100) / CB91, 0)</f>
        <v>1.5625</v>
      </c>
      <c r="CB91" s="54">
        <v>28.8</v>
      </c>
      <c r="CC91" s="54">
        <f>BZ91*CA91</f>
        <v>187.8125</v>
      </c>
      <c r="CD91" s="42">
        <v>58</v>
      </c>
      <c r="CE91" s="42">
        <v>11</v>
      </c>
      <c r="CF91" s="54">
        <f>IF(CE91 &gt; 0,CD91/CE91,0)</f>
        <v>5.2727272727272725</v>
      </c>
      <c r="CG91" s="42">
        <f>MIN($H91:BY91)</f>
        <v>4</v>
      </c>
      <c r="CH91" s="42"/>
      <c r="CI91" s="42">
        <v>11</v>
      </c>
      <c r="CJ91" s="1">
        <v>80</v>
      </c>
      <c r="CK91" s="1" t="s">
        <v>379</v>
      </c>
    </row>
    <row r="92" spans="1:89" x14ac:dyDescent="0.2">
      <c r="A92" s="39">
        <v>81</v>
      </c>
      <c r="B92" s="40">
        <v>23112218023</v>
      </c>
      <c r="C92" s="43" t="s">
        <v>62</v>
      </c>
      <c r="D92" s="41">
        <v>474337284</v>
      </c>
      <c r="E92" s="42"/>
      <c r="F92" s="41" t="s">
        <v>364</v>
      </c>
      <c r="G92" s="1">
        <f>MATCH(D92,Данные!$D$1:$D$65536,0)</f>
        <v>65</v>
      </c>
      <c r="H92" s="47"/>
      <c r="I92" s="48" t="s">
        <v>367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>
        <v>5</v>
      </c>
      <c r="V92" s="47"/>
      <c r="W92" s="47"/>
      <c r="X92" s="47"/>
      <c r="Y92" s="47">
        <v>5</v>
      </c>
      <c r="Z92" s="47"/>
      <c r="AA92" s="47"/>
      <c r="AB92" s="47"/>
      <c r="AC92" s="47"/>
      <c r="AD92" s="47"/>
      <c r="AE92" s="47"/>
      <c r="AF92" s="47"/>
      <c r="AG92" s="47">
        <v>6</v>
      </c>
      <c r="AH92" s="47"/>
      <c r="AI92" s="47"/>
      <c r="AJ92" s="47"/>
      <c r="AK92" s="47">
        <v>5</v>
      </c>
      <c r="AL92" s="47"/>
      <c r="AM92" s="47"/>
      <c r="AN92" s="47"/>
      <c r="AO92" s="47"/>
      <c r="AP92" s="48" t="s">
        <v>367</v>
      </c>
      <c r="AQ92" s="47"/>
      <c r="AR92" s="47"/>
      <c r="AS92" s="47"/>
      <c r="AT92" s="47"/>
      <c r="AU92" s="49">
        <v>1</v>
      </c>
      <c r="AV92" s="47"/>
      <c r="AW92" s="47"/>
      <c r="AX92" s="47"/>
      <c r="AY92" s="47"/>
      <c r="AZ92" s="47">
        <v>6</v>
      </c>
      <c r="BA92" s="47"/>
      <c r="BB92" s="47"/>
      <c r="BC92" s="47"/>
      <c r="BD92" s="47"/>
      <c r="BE92" s="47"/>
      <c r="BF92" s="47"/>
      <c r="BG92" s="47"/>
      <c r="BH92" s="47"/>
      <c r="BI92" s="47"/>
      <c r="BJ92" s="47">
        <v>6</v>
      </c>
      <c r="BK92" s="47"/>
      <c r="BL92" s="47"/>
      <c r="BM92" s="47"/>
      <c r="BN92" s="47"/>
      <c r="BO92" s="47"/>
      <c r="BP92" s="47"/>
      <c r="BQ92" s="47">
        <v>8</v>
      </c>
      <c r="BR92" s="47"/>
      <c r="BS92" s="47"/>
      <c r="BT92" s="47"/>
      <c r="BU92" s="47"/>
      <c r="BV92" s="47"/>
      <c r="BW92" s="47"/>
      <c r="BX92" s="47"/>
      <c r="BY92" s="47">
        <v>10</v>
      </c>
      <c r="BZ92" s="54">
        <v>138.42000000000002</v>
      </c>
      <c r="CA92" s="54">
        <f>IF(CB92 &gt; 0, MAX(CB$12:CB$100) / CB92, 0)</f>
        <v>1.3138686131386861</v>
      </c>
      <c r="CB92" s="54">
        <v>34.25</v>
      </c>
      <c r="CC92" s="54">
        <f>BZ92*CA92</f>
        <v>181.86569343065696</v>
      </c>
      <c r="CD92" s="42">
        <v>52</v>
      </c>
      <c r="CE92" s="42">
        <v>9</v>
      </c>
      <c r="CF92" s="54">
        <f>IF(CE92 &gt; 0,CD92/CE92,0)</f>
        <v>5.7777777777777777</v>
      </c>
      <c r="CG92" s="42">
        <f>MIN($H92:BY92)</f>
        <v>1</v>
      </c>
      <c r="CH92" s="42" t="s">
        <v>365</v>
      </c>
      <c r="CI92" s="42">
        <v>8</v>
      </c>
      <c r="CJ92" s="1">
        <v>81</v>
      </c>
      <c r="CK92" s="1" t="s">
        <v>379</v>
      </c>
    </row>
    <row r="93" spans="1:89" x14ac:dyDescent="0.2">
      <c r="A93" s="39">
        <v>82</v>
      </c>
      <c r="B93" s="40">
        <v>22012218070</v>
      </c>
      <c r="C93" s="43" t="s">
        <v>95</v>
      </c>
      <c r="D93" s="41">
        <v>474343393</v>
      </c>
      <c r="E93" s="42"/>
      <c r="F93" s="41" t="s">
        <v>364</v>
      </c>
      <c r="G93" s="1">
        <f>MATCH(D93,Данные!$D$1:$D$65536,0)</f>
        <v>49</v>
      </c>
      <c r="H93" s="47"/>
      <c r="I93" s="48" t="s">
        <v>367</v>
      </c>
      <c r="J93" s="47"/>
      <c r="K93" s="47"/>
      <c r="L93" s="47"/>
      <c r="M93" s="47"/>
      <c r="N93" s="47"/>
      <c r="O93" s="47"/>
      <c r="P93" s="47"/>
      <c r="Q93" s="47"/>
      <c r="R93" s="47">
        <v>9</v>
      </c>
      <c r="S93" s="47"/>
      <c r="T93" s="47"/>
      <c r="U93" s="49">
        <v>0</v>
      </c>
      <c r="V93" s="47"/>
      <c r="W93" s="47">
        <v>7</v>
      </c>
      <c r="X93" s="47"/>
      <c r="Y93" s="47"/>
      <c r="Z93" s="47"/>
      <c r="AA93" s="47"/>
      <c r="AB93" s="47"/>
      <c r="AC93" s="47"/>
      <c r="AD93" s="47"/>
      <c r="AE93" s="47"/>
      <c r="AF93" s="47"/>
      <c r="AG93" s="47">
        <v>5</v>
      </c>
      <c r="AH93" s="47"/>
      <c r="AI93" s="47"/>
      <c r="AJ93" s="47"/>
      <c r="AK93" s="47">
        <v>4</v>
      </c>
      <c r="AL93" s="47"/>
      <c r="AM93" s="47"/>
      <c r="AN93" s="47"/>
      <c r="AO93" s="47"/>
      <c r="AP93" s="48" t="s">
        <v>367</v>
      </c>
      <c r="AQ93" s="47"/>
      <c r="AR93" s="47"/>
      <c r="AS93" s="47"/>
      <c r="AT93" s="47"/>
      <c r="AU93" s="47">
        <v>4</v>
      </c>
      <c r="AV93" s="47"/>
      <c r="AW93" s="47"/>
      <c r="AX93" s="47"/>
      <c r="AY93" s="47">
        <v>8</v>
      </c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>
        <v>8</v>
      </c>
      <c r="BM93" s="47"/>
      <c r="BN93" s="47"/>
      <c r="BO93" s="47"/>
      <c r="BP93" s="47"/>
      <c r="BQ93" s="47"/>
      <c r="BR93" s="47">
        <v>5</v>
      </c>
      <c r="BS93" s="47"/>
      <c r="BT93" s="47">
        <v>7</v>
      </c>
      <c r="BU93" s="47"/>
      <c r="BV93" s="47"/>
      <c r="BW93" s="47">
        <v>8</v>
      </c>
      <c r="BX93" s="47"/>
      <c r="BY93" s="47">
        <v>10</v>
      </c>
      <c r="BZ93" s="54">
        <v>135.6</v>
      </c>
      <c r="CA93" s="54">
        <f>IF(CB93 &gt; 0, MAX(CB$12:CB$100) / CB93, 0)</f>
        <v>1.3013302486986698</v>
      </c>
      <c r="CB93" s="54">
        <v>34.58</v>
      </c>
      <c r="CC93" s="54">
        <f>BZ93*CA93</f>
        <v>176.4603817235396</v>
      </c>
      <c r="CD93" s="42">
        <v>75</v>
      </c>
      <c r="CE93" s="42">
        <v>12</v>
      </c>
      <c r="CF93" s="54">
        <f>IF(CE93 &gt; 0,CD93/CE93,0)</f>
        <v>6.25</v>
      </c>
      <c r="CG93" s="42">
        <f>MIN($H93:BY93)</f>
        <v>0</v>
      </c>
      <c r="CH93" s="42" t="s">
        <v>365</v>
      </c>
      <c r="CI93" s="42">
        <v>11</v>
      </c>
      <c r="CJ93" s="1">
        <v>82</v>
      </c>
      <c r="CK93" s="1" t="s">
        <v>379</v>
      </c>
    </row>
    <row r="94" spans="1:89" x14ac:dyDescent="0.2">
      <c r="A94" s="39">
        <v>83</v>
      </c>
      <c r="B94" s="40">
        <v>23012218007</v>
      </c>
      <c r="C94" s="43" t="s">
        <v>44</v>
      </c>
      <c r="D94" s="41">
        <v>474334707</v>
      </c>
      <c r="E94" s="42"/>
      <c r="F94" s="41" t="s">
        <v>363</v>
      </c>
      <c r="G94" s="1">
        <f>MATCH(D94,Данные!$D$1:$D$65536,0)</f>
        <v>8</v>
      </c>
      <c r="H94" s="47"/>
      <c r="I94" s="49">
        <v>3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9">
        <v>2</v>
      </c>
      <c r="V94" s="47"/>
      <c r="W94" s="47"/>
      <c r="X94" s="47"/>
      <c r="Y94" s="49">
        <v>2</v>
      </c>
      <c r="Z94" s="47"/>
      <c r="AA94" s="47"/>
      <c r="AB94" s="47"/>
      <c r="AC94" s="47"/>
      <c r="AD94" s="47"/>
      <c r="AE94" s="47"/>
      <c r="AF94" s="47"/>
      <c r="AG94" s="47">
        <v>7</v>
      </c>
      <c r="AH94" s="47"/>
      <c r="AI94" s="47"/>
      <c r="AJ94" s="47"/>
      <c r="AK94" s="47">
        <v>5</v>
      </c>
      <c r="AL94" s="47"/>
      <c r="AM94" s="47"/>
      <c r="AN94" s="47"/>
      <c r="AO94" s="47"/>
      <c r="AP94" s="49">
        <v>2</v>
      </c>
      <c r="AQ94" s="47"/>
      <c r="AR94" s="47"/>
      <c r="AS94" s="47"/>
      <c r="AT94" s="47"/>
      <c r="AU94" s="47">
        <v>5</v>
      </c>
      <c r="AV94" s="47"/>
      <c r="AW94" s="47"/>
      <c r="AX94" s="47"/>
      <c r="AY94" s="47"/>
      <c r="AZ94" s="49">
        <v>2</v>
      </c>
      <c r="BA94" s="47"/>
      <c r="BB94" s="47"/>
      <c r="BC94" s="47"/>
      <c r="BD94" s="47"/>
      <c r="BE94" s="47"/>
      <c r="BF94" s="47">
        <v>4</v>
      </c>
      <c r="BG94" s="47"/>
      <c r="BH94" s="47"/>
      <c r="BI94" s="47"/>
      <c r="BJ94" s="48" t="s">
        <v>368</v>
      </c>
      <c r="BK94" s="47"/>
      <c r="BL94" s="47"/>
      <c r="BM94" s="47"/>
      <c r="BN94" s="47"/>
      <c r="BO94" s="47"/>
      <c r="BP94" s="47"/>
      <c r="BQ94" s="47">
        <v>8</v>
      </c>
      <c r="BR94" s="47"/>
      <c r="BS94" s="47"/>
      <c r="BT94" s="47"/>
      <c r="BU94" s="47"/>
      <c r="BV94" s="47"/>
      <c r="BW94" s="47"/>
      <c r="BX94" s="47"/>
      <c r="BY94" s="47">
        <v>10</v>
      </c>
      <c r="BZ94" s="54">
        <v>136.74</v>
      </c>
      <c r="CA94" s="54">
        <f>IF(CB94 &gt; 0, MAX(CB$12:CB$100) / CB94, 0)</f>
        <v>1.2080536912751678</v>
      </c>
      <c r="CB94" s="54">
        <v>37.25</v>
      </c>
      <c r="CC94" s="54">
        <f>BZ94*CA94</f>
        <v>165.18926174496647</v>
      </c>
      <c r="CD94" s="42">
        <v>50</v>
      </c>
      <c r="CE94" s="42">
        <v>11</v>
      </c>
      <c r="CF94" s="54">
        <f>IF(CE94 &gt; 0,CD94/CE94,0)</f>
        <v>4.5454545454545459</v>
      </c>
      <c r="CG94" s="42">
        <f>MIN($H94:BY94)</f>
        <v>2</v>
      </c>
      <c r="CH94" s="42" t="s">
        <v>365</v>
      </c>
      <c r="CI94" s="42">
        <v>6</v>
      </c>
      <c r="CJ94" s="1">
        <v>83</v>
      </c>
      <c r="CK94" s="1" t="s">
        <v>379</v>
      </c>
    </row>
    <row r="95" spans="1:89" x14ac:dyDescent="0.2">
      <c r="A95" s="39">
        <v>84</v>
      </c>
      <c r="B95" s="40" t="s">
        <v>324</v>
      </c>
      <c r="C95" s="43" t="s">
        <v>75</v>
      </c>
      <c r="D95" s="41">
        <v>533861329</v>
      </c>
      <c r="E95" s="42" t="s">
        <v>174</v>
      </c>
      <c r="F95" s="41" t="s">
        <v>364</v>
      </c>
      <c r="G95" s="1">
        <f>MATCH(D95,Данные!$D$1:$D$65536,0)</f>
        <v>88</v>
      </c>
      <c r="H95" s="47"/>
      <c r="I95" s="47"/>
      <c r="J95" s="47"/>
      <c r="K95" s="47"/>
      <c r="L95" s="47"/>
      <c r="M95" s="47">
        <v>6</v>
      </c>
      <c r="N95" s="47"/>
      <c r="O95" s="47"/>
      <c r="P95" s="47"/>
      <c r="Q95" s="47"/>
      <c r="R95" s="47"/>
      <c r="S95" s="47"/>
      <c r="T95" s="47"/>
      <c r="U95" s="47"/>
      <c r="V95" s="47">
        <v>6</v>
      </c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>
        <v>6</v>
      </c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8" t="s">
        <v>369</v>
      </c>
      <c r="AT95" s="47"/>
      <c r="AU95" s="47"/>
      <c r="AV95" s="48" t="s">
        <v>369</v>
      </c>
      <c r="AW95" s="47"/>
      <c r="AX95" s="47">
        <v>6</v>
      </c>
      <c r="AY95" s="47"/>
      <c r="AZ95" s="47"/>
      <c r="BA95" s="47"/>
      <c r="BB95" s="47"/>
      <c r="BC95" s="47"/>
      <c r="BD95" s="47"/>
      <c r="BE95" s="47"/>
      <c r="BF95" s="47"/>
      <c r="BG95" s="47">
        <v>6</v>
      </c>
      <c r="BH95" s="47"/>
      <c r="BI95" s="47">
        <v>6</v>
      </c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>
        <v>8</v>
      </c>
      <c r="BZ95" s="54">
        <v>157</v>
      </c>
      <c r="CA95" s="54">
        <f>IF(CB95 &gt; 0, MAX(CB$12:CB$100) / CB95, 0)</f>
        <v>1</v>
      </c>
      <c r="CB95" s="54">
        <v>45</v>
      </c>
      <c r="CC95" s="54">
        <f>BZ95*CA95</f>
        <v>157</v>
      </c>
      <c r="CD95" s="42">
        <v>44</v>
      </c>
      <c r="CE95" s="42">
        <v>7</v>
      </c>
      <c r="CF95" s="54">
        <f>IF(CE95 &gt; 0,CD95/CE95,0)</f>
        <v>6.2857142857142856</v>
      </c>
      <c r="CG95" s="42">
        <f>MIN($H95:BY95)</f>
        <v>6</v>
      </c>
      <c r="CH95" s="42" t="s">
        <v>365</v>
      </c>
      <c r="CI95" s="42">
        <v>7</v>
      </c>
      <c r="CJ95" s="1">
        <v>84</v>
      </c>
      <c r="CK95" s="1" t="s">
        <v>379</v>
      </c>
    </row>
    <row r="96" spans="1:89" x14ac:dyDescent="0.2">
      <c r="A96" s="39">
        <v>85</v>
      </c>
      <c r="B96" s="40">
        <v>23012218061</v>
      </c>
      <c r="C96" s="43" t="s">
        <v>92</v>
      </c>
      <c r="D96" s="41">
        <v>474337535</v>
      </c>
      <c r="E96" s="42"/>
      <c r="F96" s="41" t="s">
        <v>363</v>
      </c>
      <c r="G96" s="1">
        <f>MATCH(D96,Данные!$D$1:$D$65536,0)</f>
        <v>67</v>
      </c>
      <c r="H96" s="47"/>
      <c r="I96" s="48" t="s">
        <v>367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>
        <v>5</v>
      </c>
      <c r="V96" s="47"/>
      <c r="W96" s="47"/>
      <c r="X96" s="47"/>
      <c r="Y96" s="47">
        <v>4</v>
      </c>
      <c r="Z96" s="47"/>
      <c r="AA96" s="47"/>
      <c r="AB96" s="47"/>
      <c r="AC96" s="47"/>
      <c r="AD96" s="47"/>
      <c r="AE96" s="47"/>
      <c r="AF96" s="47"/>
      <c r="AG96" s="47">
        <v>4</v>
      </c>
      <c r="AH96" s="47"/>
      <c r="AI96" s="47"/>
      <c r="AJ96" s="47"/>
      <c r="AK96" s="48" t="s">
        <v>367</v>
      </c>
      <c r="AL96" s="47"/>
      <c r="AM96" s="47"/>
      <c r="AN96" s="47"/>
      <c r="AO96" s="47"/>
      <c r="AP96" s="48" t="s">
        <v>367</v>
      </c>
      <c r="AQ96" s="47"/>
      <c r="AR96" s="47"/>
      <c r="AS96" s="47"/>
      <c r="AT96" s="47"/>
      <c r="AU96" s="48" t="s">
        <v>367</v>
      </c>
      <c r="AV96" s="47"/>
      <c r="AW96" s="47"/>
      <c r="AX96" s="47"/>
      <c r="AY96" s="47"/>
      <c r="AZ96" s="48" t="s">
        <v>367</v>
      </c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8" t="s">
        <v>367</v>
      </c>
      <c r="BM96" s="47"/>
      <c r="BN96" s="47"/>
      <c r="BO96" s="47"/>
      <c r="BP96" s="47"/>
      <c r="BQ96" s="47">
        <v>8</v>
      </c>
      <c r="BR96" s="47"/>
      <c r="BS96" s="47"/>
      <c r="BT96" s="47"/>
      <c r="BU96" s="47"/>
      <c r="BV96" s="47"/>
      <c r="BW96" s="47"/>
      <c r="BX96" s="47"/>
      <c r="BY96" s="47">
        <v>10</v>
      </c>
      <c r="BZ96" s="54">
        <v>84.5</v>
      </c>
      <c r="CA96" s="54">
        <f>IF(CB96 &gt; 0, MAX(CB$12:CB$100) / CB96, 0)</f>
        <v>1.2080536912751678</v>
      </c>
      <c r="CB96" s="54">
        <v>37.25</v>
      </c>
      <c r="CC96" s="54">
        <f>BZ96*CA96</f>
        <v>102.08053691275168</v>
      </c>
      <c r="CD96" s="42">
        <v>31</v>
      </c>
      <c r="CE96" s="42">
        <v>5</v>
      </c>
      <c r="CF96" s="54">
        <f>IF(CE96 &gt; 0,CD96/CE96,0)</f>
        <v>6.2</v>
      </c>
      <c r="CG96" s="42">
        <f>MIN($H96:BY96)</f>
        <v>4</v>
      </c>
      <c r="CH96" s="42" t="s">
        <v>365</v>
      </c>
      <c r="CI96" s="42">
        <v>5</v>
      </c>
      <c r="CJ96" s="1">
        <v>85</v>
      </c>
      <c r="CK96" s="1" t="s">
        <v>379</v>
      </c>
    </row>
    <row r="97" spans="1:89" x14ac:dyDescent="0.2">
      <c r="A97" s="39">
        <v>86</v>
      </c>
      <c r="B97" s="40">
        <v>23112218039</v>
      </c>
      <c r="C97" s="43" t="s">
        <v>73</v>
      </c>
      <c r="D97" s="41">
        <v>474337410</v>
      </c>
      <c r="E97" s="42"/>
      <c r="F97" s="41" t="s">
        <v>364</v>
      </c>
      <c r="G97" s="1">
        <f>MATCH(D97,Данные!$D$1:$D$65536,0)</f>
        <v>66</v>
      </c>
      <c r="H97" s="47"/>
      <c r="I97" s="48" t="s">
        <v>367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8" t="s">
        <v>367</v>
      </c>
      <c r="V97" s="47"/>
      <c r="W97" s="47"/>
      <c r="X97" s="47"/>
      <c r="Y97" s="48" t="s">
        <v>366</v>
      </c>
      <c r="Z97" s="47"/>
      <c r="AA97" s="47"/>
      <c r="AB97" s="47"/>
      <c r="AC97" s="47"/>
      <c r="AD97" s="47"/>
      <c r="AE97" s="47"/>
      <c r="AF97" s="47"/>
      <c r="AG97" s="48" t="s">
        <v>367</v>
      </c>
      <c r="AH97" s="47"/>
      <c r="AI97" s="47"/>
      <c r="AJ97" s="47"/>
      <c r="AK97" s="47">
        <v>6</v>
      </c>
      <c r="AL97" s="47"/>
      <c r="AM97" s="47"/>
      <c r="AN97" s="47"/>
      <c r="AO97" s="47"/>
      <c r="AP97" s="48" t="s">
        <v>367</v>
      </c>
      <c r="AQ97" s="47"/>
      <c r="AR97" s="47"/>
      <c r="AS97" s="47"/>
      <c r="AT97" s="47"/>
      <c r="AU97" s="48" t="s">
        <v>367</v>
      </c>
      <c r="AV97" s="47"/>
      <c r="AW97" s="47"/>
      <c r="AX97" s="47"/>
      <c r="AY97" s="47"/>
      <c r="AZ97" s="48" t="s">
        <v>366</v>
      </c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8" t="s">
        <v>366</v>
      </c>
      <c r="BM97" s="47"/>
      <c r="BN97" s="47"/>
      <c r="BO97" s="47"/>
      <c r="BP97" s="47"/>
      <c r="BQ97" s="47">
        <v>9</v>
      </c>
      <c r="BR97" s="47"/>
      <c r="BS97" s="48" t="s">
        <v>367</v>
      </c>
      <c r="BT97" s="47"/>
      <c r="BU97" s="47">
        <v>5</v>
      </c>
      <c r="BV97" s="47"/>
      <c r="BW97" s="47"/>
      <c r="BX97" s="47"/>
      <c r="BY97" s="47">
        <v>10</v>
      </c>
      <c r="BZ97" s="54">
        <v>42.980000000000004</v>
      </c>
      <c r="CA97" s="54">
        <f>IF(CB97 &gt; 0, MAX(CB$12:CB$100) / CB97, 0)</f>
        <v>1.2080536912751678</v>
      </c>
      <c r="CB97" s="54">
        <v>37.25</v>
      </c>
      <c r="CC97" s="54">
        <f>BZ97*CA97</f>
        <v>51.922147651006718</v>
      </c>
      <c r="CD97" s="42">
        <v>30</v>
      </c>
      <c r="CE97" s="42">
        <v>4</v>
      </c>
      <c r="CF97" s="54">
        <f>IF(CE97 &gt; 0,CD97/CE97,0)</f>
        <v>7.5</v>
      </c>
      <c r="CG97" s="42">
        <f>MIN($H97:BY97)</f>
        <v>5</v>
      </c>
      <c r="CH97" s="42" t="s">
        <v>365</v>
      </c>
      <c r="CI97" s="42">
        <v>4</v>
      </c>
      <c r="CJ97" s="1">
        <v>86</v>
      </c>
      <c r="CK97" s="1" t="s">
        <v>379</v>
      </c>
    </row>
    <row r="98" spans="1:89" x14ac:dyDescent="0.2">
      <c r="A98" s="39">
        <v>87</v>
      </c>
      <c r="B98" s="40">
        <v>23012218086</v>
      </c>
      <c r="C98" s="43" t="s">
        <v>106</v>
      </c>
      <c r="D98" s="41">
        <v>474337793</v>
      </c>
      <c r="E98" s="42" t="s">
        <v>174</v>
      </c>
      <c r="F98" s="41" t="s">
        <v>363</v>
      </c>
      <c r="G98" s="1">
        <f>MATCH(D98,Данные!$D$1:$D$65536,0)</f>
        <v>32</v>
      </c>
      <c r="H98" s="47"/>
      <c r="I98" s="48" t="s">
        <v>366</v>
      </c>
      <c r="J98" s="47"/>
      <c r="K98" s="47"/>
      <c r="L98" s="47"/>
      <c r="M98" s="47"/>
      <c r="N98" s="47"/>
      <c r="O98" s="47"/>
      <c r="P98" s="47"/>
      <c r="Q98" s="47">
        <v>6</v>
      </c>
      <c r="R98" s="47"/>
      <c r="S98" s="47"/>
      <c r="T98" s="47"/>
      <c r="U98" s="47">
        <v>4</v>
      </c>
      <c r="V98" s="47"/>
      <c r="W98" s="47"/>
      <c r="X98" s="47"/>
      <c r="Y98" s="49">
        <v>3</v>
      </c>
      <c r="Z98" s="47"/>
      <c r="AA98" s="47"/>
      <c r="AB98" s="47"/>
      <c r="AC98" s="47"/>
      <c r="AD98" s="47"/>
      <c r="AE98" s="47"/>
      <c r="AF98" s="47"/>
      <c r="AG98" s="48" t="s">
        <v>366</v>
      </c>
      <c r="AH98" s="47"/>
      <c r="AI98" s="47"/>
      <c r="AJ98" s="47"/>
      <c r="AK98" s="48" t="s">
        <v>366</v>
      </c>
      <c r="AL98" s="47"/>
      <c r="AM98" s="47"/>
      <c r="AN98" s="47"/>
      <c r="AO98" s="47"/>
      <c r="AP98" s="48" t="s">
        <v>366</v>
      </c>
      <c r="AQ98" s="47"/>
      <c r="AR98" s="47"/>
      <c r="AS98" s="47"/>
      <c r="AT98" s="47"/>
      <c r="AU98" s="48" t="s">
        <v>366</v>
      </c>
      <c r="AV98" s="47"/>
      <c r="AW98" s="47"/>
      <c r="AX98" s="47"/>
      <c r="AY98" s="47"/>
      <c r="AZ98" s="48" t="s">
        <v>366</v>
      </c>
      <c r="BA98" s="47"/>
      <c r="BB98" s="47"/>
      <c r="BC98" s="47"/>
      <c r="BD98" s="47"/>
      <c r="BE98" s="47"/>
      <c r="BF98" s="48" t="s">
        <v>366</v>
      </c>
      <c r="BG98" s="47"/>
      <c r="BH98" s="47"/>
      <c r="BI98" s="47"/>
      <c r="BJ98" s="48" t="s">
        <v>366</v>
      </c>
      <c r="BK98" s="47"/>
      <c r="BL98" s="47"/>
      <c r="BM98" s="47"/>
      <c r="BN98" s="47"/>
      <c r="BO98" s="47"/>
      <c r="BP98" s="47"/>
      <c r="BQ98" s="48" t="s">
        <v>366</v>
      </c>
      <c r="BR98" s="47"/>
      <c r="BS98" s="48" t="s">
        <v>366</v>
      </c>
      <c r="BT98" s="47"/>
      <c r="BU98" s="48" t="s">
        <v>366</v>
      </c>
      <c r="BV98" s="47"/>
      <c r="BW98" s="47"/>
      <c r="BX98" s="47"/>
      <c r="BY98" s="47">
        <v>10</v>
      </c>
      <c r="BZ98" s="54">
        <v>38.75</v>
      </c>
      <c r="CA98" s="54">
        <f>IF(CB98 &gt; 0, MAX(CB$12:CB$100) / CB98, 0)</f>
        <v>1.3138686131386861</v>
      </c>
      <c r="CB98" s="54">
        <v>34.25</v>
      </c>
      <c r="CC98" s="54">
        <f>BZ98*CA98</f>
        <v>50.912408759124084</v>
      </c>
      <c r="CD98" s="42">
        <v>23</v>
      </c>
      <c r="CE98" s="42">
        <v>4</v>
      </c>
      <c r="CF98" s="54">
        <f>IF(CE98 &gt; 0,CD98/CE98,0)</f>
        <v>5.75</v>
      </c>
      <c r="CG98" s="42">
        <f>MIN($H98:BY98)</f>
        <v>3</v>
      </c>
      <c r="CH98" s="42" t="s">
        <v>365</v>
      </c>
      <c r="CI98" s="42">
        <v>3</v>
      </c>
      <c r="CJ98" s="1">
        <v>87</v>
      </c>
      <c r="CK98" s="1" t="s">
        <v>379</v>
      </c>
    </row>
    <row r="99" spans="1:89" x14ac:dyDescent="0.2">
      <c r="A99" s="39">
        <v>88</v>
      </c>
      <c r="B99" s="40"/>
      <c r="C99" s="41" t="s">
        <v>36</v>
      </c>
      <c r="D99" s="41">
        <v>507011656</v>
      </c>
      <c r="E99" s="42"/>
      <c r="F99" s="41"/>
      <c r="G99" s="1">
        <f>MATCH(D99,Данные!$D$1:$D$65536,0)</f>
        <v>87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54"/>
      <c r="CA99" s="54">
        <f>IF(CB99 &gt; 0, MAX(CB$12:CB$100) / CB99, 0)</f>
        <v>0</v>
      </c>
      <c r="CB99" s="54"/>
      <c r="CC99" s="54">
        <f>BZ99*CA99</f>
        <v>0</v>
      </c>
      <c r="CD99" s="42"/>
      <c r="CE99" s="42"/>
      <c r="CF99" s="54">
        <f>IF(CE99 &gt; 0,CD99/CE99,0)</f>
        <v>0</v>
      </c>
      <c r="CG99" s="42">
        <f>MIN($H99:BY99)</f>
        <v>0</v>
      </c>
      <c r="CH99" s="42"/>
      <c r="CI99" s="42"/>
      <c r="CJ99" s="1">
        <v>88</v>
      </c>
      <c r="CK99" s="1" t="s">
        <v>379</v>
      </c>
    </row>
    <row r="100" spans="1:89" x14ac:dyDescent="0.2">
      <c r="A100" s="44">
        <v>89</v>
      </c>
      <c r="B100" s="45"/>
      <c r="C100" s="46" t="s">
        <v>107</v>
      </c>
      <c r="D100" s="46">
        <v>500842866</v>
      </c>
      <c r="E100" s="46" t="s">
        <v>375</v>
      </c>
      <c r="F100" s="46"/>
      <c r="G100" s="30" t="e">
        <f>MATCH(D100,Данные!$D$1:$D$65536,0)</f>
        <v>#N/A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5"/>
      <c r="CA100" s="55">
        <f>IF(CB100 &gt; 0, MAX(CB$12:CB$100) / CB100, 0)</f>
        <v>0</v>
      </c>
      <c r="CB100" s="55"/>
      <c r="CC100" s="55">
        <f>BZ100*CA100</f>
        <v>0</v>
      </c>
      <c r="CD100" s="50"/>
      <c r="CE100" s="50"/>
      <c r="CF100" s="55">
        <f>IF(CE100 &gt; 0,CD100/CE100,0)</f>
        <v>0</v>
      </c>
      <c r="CG100" s="50">
        <f>MIN($H100:BY100)</f>
        <v>0</v>
      </c>
      <c r="CH100" s="50"/>
      <c r="CI100" s="50"/>
      <c r="CJ100" s="1">
        <v>89</v>
      </c>
      <c r="CK100" s="1" t="s">
        <v>379</v>
      </c>
    </row>
  </sheetData>
  <sortState ref="B12:CJ100">
    <sortCondition descending="1" ref="CC6"/>
    <sortCondition descending="1" ref="CF6"/>
  </sortState>
  <mergeCells count="21">
    <mergeCell ref="CF8:CF11"/>
    <mergeCell ref="H9:P9"/>
    <mergeCell ref="H8:AC8"/>
    <mergeCell ref="Q9:AC9"/>
    <mergeCell ref="AD9:BE9"/>
    <mergeCell ref="CI8:CI11"/>
    <mergeCell ref="CE8:CE11"/>
    <mergeCell ref="CA8:CA11"/>
    <mergeCell ref="A11:F11"/>
    <mergeCell ref="BZ8:BZ11"/>
    <mergeCell ref="CC8:CC11"/>
    <mergeCell ref="CD8:CD11"/>
    <mergeCell ref="CH8:CH11"/>
    <mergeCell ref="A8:A10"/>
    <mergeCell ref="CB8:CB11"/>
    <mergeCell ref="D8:D10"/>
    <mergeCell ref="C8:C10"/>
    <mergeCell ref="B8:B10"/>
    <mergeCell ref="CG8:CG11"/>
    <mergeCell ref="F8:F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51"/>
  <sheetViews>
    <sheetView workbookViewId="0">
      <selection activeCell="F1" sqref="F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33</v>
      </c>
      <c r="S1" s="17" t="s">
        <v>34</v>
      </c>
      <c r="T1" s="17" t="s">
        <v>35</v>
      </c>
      <c r="U1" s="17" t="s">
        <v>26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2" x14ac:dyDescent="0.2">
      <c r="A3" s="18">
        <v>515592446</v>
      </c>
      <c r="B3" s="18">
        <v>6</v>
      </c>
      <c r="C3" s="18" t="s">
        <v>124</v>
      </c>
      <c r="D3" s="18">
        <v>515581670</v>
      </c>
      <c r="E3" s="7" t="s">
        <v>125</v>
      </c>
      <c r="F3" s="7" t="s">
        <v>126</v>
      </c>
      <c r="G3" s="7" t="s">
        <v>127</v>
      </c>
      <c r="H3" s="18" t="s">
        <v>128</v>
      </c>
      <c r="I3" s="7" t="s">
        <v>129</v>
      </c>
      <c r="J3" s="18">
        <v>9</v>
      </c>
      <c r="K3" s="18" t="s">
        <v>130</v>
      </c>
      <c r="L3" s="18" t="s">
        <v>131</v>
      </c>
      <c r="N3" s="18">
        <v>54</v>
      </c>
      <c r="O3" s="18">
        <v>9</v>
      </c>
      <c r="P3" s="18">
        <v>1</v>
      </c>
      <c r="Q3" s="18">
        <v>1</v>
      </c>
      <c r="R3">
        <v>125131095</v>
      </c>
      <c r="S3">
        <v>2098</v>
      </c>
      <c r="T3" t="s">
        <v>132</v>
      </c>
      <c r="U3" t="s">
        <v>133</v>
      </c>
      <c r="V3">
        <f>MATCH(D3,Отчет!$D$1:$D$65536,0)</f>
        <v>82</v>
      </c>
    </row>
    <row r="4" spans="1:22" x14ac:dyDescent="0.2">
      <c r="A4" s="18">
        <v>474332278</v>
      </c>
      <c r="B4" s="18">
        <v>5</v>
      </c>
      <c r="C4" s="18" t="s">
        <v>134</v>
      </c>
      <c r="D4" s="18">
        <v>474332199</v>
      </c>
      <c r="E4" s="7" t="s">
        <v>135</v>
      </c>
      <c r="F4" s="7" t="s">
        <v>136</v>
      </c>
      <c r="G4" s="7" t="s">
        <v>137</v>
      </c>
      <c r="H4" s="18">
        <v>23112218103</v>
      </c>
      <c r="I4" s="7" t="s">
        <v>138</v>
      </c>
      <c r="J4" s="18">
        <v>3.75</v>
      </c>
      <c r="K4" s="18" t="s">
        <v>130</v>
      </c>
      <c r="L4" s="18" t="s">
        <v>131</v>
      </c>
      <c r="N4" s="18">
        <v>18.75</v>
      </c>
      <c r="O4" s="18">
        <v>3.75</v>
      </c>
      <c r="P4" s="18">
        <v>1</v>
      </c>
      <c r="Q4" s="18">
        <v>0</v>
      </c>
      <c r="R4">
        <v>125130273</v>
      </c>
      <c r="S4">
        <v>2098</v>
      </c>
      <c r="U4" t="s">
        <v>133</v>
      </c>
      <c r="V4">
        <f>MATCH(D4,Отчет!$D$1:$D$65536,0)</f>
        <v>55</v>
      </c>
    </row>
    <row r="5" spans="1:22" x14ac:dyDescent="0.2">
      <c r="A5" s="18">
        <v>474332401</v>
      </c>
      <c r="B5" s="18">
        <v>9</v>
      </c>
      <c r="C5" s="18" t="s">
        <v>134</v>
      </c>
      <c r="D5" s="18">
        <v>474332318</v>
      </c>
      <c r="E5" s="7" t="s">
        <v>139</v>
      </c>
      <c r="F5" s="7" t="s">
        <v>140</v>
      </c>
      <c r="G5" s="7" t="s">
        <v>141</v>
      </c>
      <c r="H5" s="18">
        <v>23012218091</v>
      </c>
      <c r="I5" s="7" t="s">
        <v>138</v>
      </c>
      <c r="J5" s="18">
        <v>3.75</v>
      </c>
      <c r="K5" s="18" t="s">
        <v>130</v>
      </c>
      <c r="L5" s="18" t="s">
        <v>131</v>
      </c>
      <c r="N5" s="18">
        <v>33.75</v>
      </c>
      <c r="O5" s="18">
        <v>3.75</v>
      </c>
      <c r="P5" s="18">
        <v>1</v>
      </c>
      <c r="Q5" s="18">
        <v>1</v>
      </c>
      <c r="R5">
        <v>125130273</v>
      </c>
      <c r="S5">
        <v>2098</v>
      </c>
      <c r="U5" t="s">
        <v>133</v>
      </c>
      <c r="V5">
        <f>MATCH(D5,Отчет!$D$1:$D$65536,0)</f>
        <v>16</v>
      </c>
    </row>
    <row r="6" spans="1:22" x14ac:dyDescent="0.2">
      <c r="A6" s="18">
        <v>474332534</v>
      </c>
      <c r="B6" s="18">
        <v>9</v>
      </c>
      <c r="C6" s="18" t="s">
        <v>134</v>
      </c>
      <c r="D6" s="18">
        <v>474332445</v>
      </c>
      <c r="E6" s="7" t="s">
        <v>142</v>
      </c>
      <c r="F6" s="7" t="s">
        <v>143</v>
      </c>
      <c r="G6" s="7" t="s">
        <v>144</v>
      </c>
      <c r="H6" s="18">
        <v>23012218104</v>
      </c>
      <c r="I6" s="7" t="s">
        <v>138</v>
      </c>
      <c r="J6" s="18">
        <v>3.75</v>
      </c>
      <c r="K6" s="18" t="s">
        <v>130</v>
      </c>
      <c r="L6" s="18" t="s">
        <v>131</v>
      </c>
      <c r="N6" s="18">
        <v>33.75</v>
      </c>
      <c r="O6" s="18">
        <v>3.75</v>
      </c>
      <c r="P6" s="18">
        <v>1</v>
      </c>
      <c r="Q6" s="18">
        <v>1</v>
      </c>
      <c r="R6">
        <v>125130273</v>
      </c>
      <c r="S6">
        <v>2098</v>
      </c>
      <c r="U6" t="s">
        <v>133</v>
      </c>
      <c r="V6">
        <f>MATCH(D6,Отчет!$D$1:$D$65536,0)</f>
        <v>13</v>
      </c>
    </row>
    <row r="7" spans="1:22" x14ac:dyDescent="0.2">
      <c r="A7" s="18">
        <v>474333324</v>
      </c>
      <c r="B7" s="18">
        <v>8</v>
      </c>
      <c r="C7" s="18" t="s">
        <v>124</v>
      </c>
      <c r="D7" s="18">
        <v>474333253</v>
      </c>
      <c r="E7" s="7" t="s">
        <v>145</v>
      </c>
      <c r="F7" s="7" t="s">
        <v>146</v>
      </c>
      <c r="G7" s="7" t="s">
        <v>147</v>
      </c>
      <c r="H7" s="18">
        <v>23012218045</v>
      </c>
      <c r="I7" s="7" t="s">
        <v>138</v>
      </c>
      <c r="J7" s="18">
        <v>3.75</v>
      </c>
      <c r="K7" s="18" t="s">
        <v>130</v>
      </c>
      <c r="L7" s="18" t="s">
        <v>131</v>
      </c>
      <c r="N7" s="18">
        <v>30</v>
      </c>
      <c r="O7" s="18">
        <v>3.75</v>
      </c>
      <c r="P7" s="18">
        <v>1</v>
      </c>
      <c r="Q7" s="18">
        <v>1</v>
      </c>
      <c r="R7">
        <v>125131095</v>
      </c>
      <c r="S7">
        <v>2098</v>
      </c>
      <c r="U7" t="s">
        <v>133</v>
      </c>
      <c r="V7">
        <f>MATCH(D7,Отчет!$D$1:$D$65536,0)</f>
        <v>60</v>
      </c>
    </row>
    <row r="8" spans="1:22" x14ac:dyDescent="0.2">
      <c r="A8" s="18">
        <v>474334778</v>
      </c>
      <c r="B8" s="18">
        <v>3</v>
      </c>
      <c r="D8" s="18">
        <v>474334707</v>
      </c>
      <c r="E8" s="7" t="s">
        <v>148</v>
      </c>
      <c r="F8" s="7" t="s">
        <v>126</v>
      </c>
      <c r="G8" s="7" t="s">
        <v>127</v>
      </c>
      <c r="H8" s="18">
        <v>23012218007</v>
      </c>
      <c r="I8" s="7" t="s">
        <v>138</v>
      </c>
      <c r="J8" s="18">
        <v>3.75</v>
      </c>
      <c r="K8" s="18" t="s">
        <v>130</v>
      </c>
      <c r="L8" s="18" t="s">
        <v>131</v>
      </c>
      <c r="N8" s="18">
        <v>0</v>
      </c>
      <c r="O8" s="18">
        <v>3.75</v>
      </c>
      <c r="P8" s="18">
        <v>0</v>
      </c>
      <c r="Q8" s="18">
        <v>1</v>
      </c>
      <c r="R8">
        <v>125131095</v>
      </c>
      <c r="S8">
        <v>2098</v>
      </c>
      <c r="U8" t="s">
        <v>133</v>
      </c>
      <c r="V8">
        <f>MATCH(D8,Отчет!$D$1:$D$65536,0)</f>
        <v>94</v>
      </c>
    </row>
    <row r="9" spans="1:22" x14ac:dyDescent="0.2">
      <c r="A9" s="18">
        <v>474327170</v>
      </c>
      <c r="B9" s="18">
        <v>9</v>
      </c>
      <c r="C9" s="18" t="s">
        <v>124</v>
      </c>
      <c r="D9" s="18">
        <v>474327094</v>
      </c>
      <c r="E9" s="7" t="s">
        <v>149</v>
      </c>
      <c r="F9" s="7" t="s">
        <v>150</v>
      </c>
      <c r="G9" s="7" t="s">
        <v>141</v>
      </c>
      <c r="H9" s="18">
        <v>23012218090</v>
      </c>
      <c r="I9" s="7" t="s">
        <v>138</v>
      </c>
      <c r="J9" s="18">
        <v>3.75</v>
      </c>
      <c r="K9" s="18" t="s">
        <v>130</v>
      </c>
      <c r="L9" s="18" t="s">
        <v>131</v>
      </c>
      <c r="N9" s="18">
        <v>33.75</v>
      </c>
      <c r="O9" s="18">
        <v>3.75</v>
      </c>
      <c r="P9" s="18">
        <v>1</v>
      </c>
      <c r="Q9" s="18">
        <v>1</v>
      </c>
      <c r="R9">
        <v>125131095</v>
      </c>
      <c r="S9">
        <v>2098</v>
      </c>
      <c r="U9" t="s">
        <v>133</v>
      </c>
      <c r="V9">
        <f>MATCH(D9,Отчет!$D$1:$D$65536,0)</f>
        <v>41</v>
      </c>
    </row>
    <row r="10" spans="1:22" x14ac:dyDescent="0.2">
      <c r="A10" s="18">
        <v>474327341</v>
      </c>
      <c r="B10" s="18">
        <v>8</v>
      </c>
      <c r="C10" s="18" t="s">
        <v>124</v>
      </c>
      <c r="D10" s="18">
        <v>474327233</v>
      </c>
      <c r="E10" s="7" t="s">
        <v>151</v>
      </c>
      <c r="F10" s="7" t="s">
        <v>152</v>
      </c>
      <c r="G10" s="7" t="s">
        <v>147</v>
      </c>
      <c r="H10" s="18">
        <v>23012218038</v>
      </c>
      <c r="I10" s="7" t="s">
        <v>138</v>
      </c>
      <c r="J10" s="18">
        <v>3.75</v>
      </c>
      <c r="K10" s="18" t="s">
        <v>130</v>
      </c>
      <c r="L10" s="18" t="s">
        <v>131</v>
      </c>
      <c r="N10" s="18">
        <v>30</v>
      </c>
      <c r="O10" s="18">
        <v>3.75</v>
      </c>
      <c r="P10" s="18">
        <v>1</v>
      </c>
      <c r="Q10" s="18">
        <v>1</v>
      </c>
      <c r="R10">
        <v>125131095</v>
      </c>
      <c r="S10">
        <v>2098</v>
      </c>
      <c r="U10" t="s">
        <v>133</v>
      </c>
      <c r="V10">
        <f>MATCH(D10,Отчет!$D$1:$D$65536,0)</f>
        <v>48</v>
      </c>
    </row>
    <row r="11" spans="1:22" x14ac:dyDescent="0.2">
      <c r="A11" s="18">
        <v>474327419</v>
      </c>
      <c r="B11" s="18">
        <v>9</v>
      </c>
      <c r="C11" s="18" t="s">
        <v>124</v>
      </c>
      <c r="D11" s="18">
        <v>474327353</v>
      </c>
      <c r="E11" s="7" t="s">
        <v>153</v>
      </c>
      <c r="F11" s="7" t="s">
        <v>154</v>
      </c>
      <c r="G11" s="7" t="s">
        <v>155</v>
      </c>
      <c r="H11" s="18">
        <v>23012218006</v>
      </c>
      <c r="I11" s="7" t="s">
        <v>138</v>
      </c>
      <c r="J11" s="18">
        <v>3.75</v>
      </c>
      <c r="K11" s="18" t="s">
        <v>130</v>
      </c>
      <c r="L11" s="18" t="s">
        <v>131</v>
      </c>
      <c r="N11" s="18">
        <v>33.75</v>
      </c>
      <c r="O11" s="18">
        <v>3.75</v>
      </c>
      <c r="P11" s="18">
        <v>1</v>
      </c>
      <c r="Q11" s="18">
        <v>1</v>
      </c>
      <c r="R11">
        <v>125131095</v>
      </c>
      <c r="S11">
        <v>2098</v>
      </c>
      <c r="U11" t="s">
        <v>133</v>
      </c>
      <c r="V11">
        <f>MATCH(D11,Отчет!$D$1:$D$65536,0)</f>
        <v>34</v>
      </c>
    </row>
    <row r="12" spans="1:22" x14ac:dyDescent="0.2">
      <c r="A12" s="18">
        <v>474327541</v>
      </c>
      <c r="B12" s="18">
        <v>10</v>
      </c>
      <c r="C12" s="18" t="s">
        <v>124</v>
      </c>
      <c r="D12" s="18">
        <v>474327467</v>
      </c>
      <c r="E12" s="7" t="s">
        <v>156</v>
      </c>
      <c r="F12" s="7" t="s">
        <v>157</v>
      </c>
      <c r="G12" s="7" t="s">
        <v>158</v>
      </c>
      <c r="H12" s="18">
        <v>23012218113</v>
      </c>
      <c r="I12" s="7" t="s">
        <v>138</v>
      </c>
      <c r="J12" s="18">
        <v>3.75</v>
      </c>
      <c r="K12" s="18" t="s">
        <v>130</v>
      </c>
      <c r="L12" s="18" t="s">
        <v>131</v>
      </c>
      <c r="N12" s="18">
        <v>37.5</v>
      </c>
      <c r="O12" s="18">
        <v>3.75</v>
      </c>
      <c r="P12" s="18">
        <v>1</v>
      </c>
      <c r="Q12" s="18">
        <v>1</v>
      </c>
      <c r="R12">
        <v>125131095</v>
      </c>
      <c r="S12">
        <v>2098</v>
      </c>
      <c r="U12" t="s">
        <v>133</v>
      </c>
      <c r="V12">
        <f>MATCH(D12,Отчет!$D$1:$D$65536,0)</f>
        <v>27</v>
      </c>
    </row>
    <row r="13" spans="1:22" x14ac:dyDescent="0.2">
      <c r="A13" s="18">
        <v>474327669</v>
      </c>
      <c r="B13" s="18">
        <v>8</v>
      </c>
      <c r="C13" s="18" t="s">
        <v>124</v>
      </c>
      <c r="D13" s="18">
        <v>474327603</v>
      </c>
      <c r="E13" s="7" t="s">
        <v>159</v>
      </c>
      <c r="F13" s="7" t="s">
        <v>160</v>
      </c>
      <c r="G13" s="7" t="s">
        <v>155</v>
      </c>
      <c r="H13" s="18">
        <v>23012218024</v>
      </c>
      <c r="I13" s="7" t="s">
        <v>138</v>
      </c>
      <c r="J13" s="18">
        <v>3.75</v>
      </c>
      <c r="K13" s="18" t="s">
        <v>130</v>
      </c>
      <c r="L13" s="18" t="s">
        <v>131</v>
      </c>
      <c r="N13" s="18">
        <v>30</v>
      </c>
      <c r="O13" s="18">
        <v>3.75</v>
      </c>
      <c r="P13" s="18">
        <v>1</v>
      </c>
      <c r="Q13" s="18">
        <v>1</v>
      </c>
      <c r="R13">
        <v>125131095</v>
      </c>
      <c r="S13">
        <v>2098</v>
      </c>
      <c r="U13" t="s">
        <v>133</v>
      </c>
      <c r="V13">
        <f>MATCH(D13,Отчет!$D$1:$D$65536,0)</f>
        <v>42</v>
      </c>
    </row>
    <row r="14" spans="1:22" x14ac:dyDescent="0.2">
      <c r="A14" s="18">
        <v>474327786</v>
      </c>
      <c r="B14" s="18">
        <v>7</v>
      </c>
      <c r="C14" s="18" t="s">
        <v>124</v>
      </c>
      <c r="D14" s="18">
        <v>474327717</v>
      </c>
      <c r="E14" s="7" t="s">
        <v>161</v>
      </c>
      <c r="F14" s="7" t="s">
        <v>162</v>
      </c>
      <c r="G14" s="7" t="s">
        <v>163</v>
      </c>
      <c r="H14" s="18">
        <v>23012218096</v>
      </c>
      <c r="I14" s="7" t="s">
        <v>138</v>
      </c>
      <c r="J14" s="18">
        <v>3.75</v>
      </c>
      <c r="K14" s="18" t="s">
        <v>130</v>
      </c>
      <c r="L14" s="18" t="s">
        <v>131</v>
      </c>
      <c r="N14" s="18">
        <v>26.25</v>
      </c>
      <c r="O14" s="18">
        <v>3.75</v>
      </c>
      <c r="P14" s="18">
        <v>1</v>
      </c>
      <c r="Q14" s="18">
        <v>1</v>
      </c>
      <c r="R14">
        <v>125131095</v>
      </c>
      <c r="S14">
        <v>2098</v>
      </c>
      <c r="U14" t="s">
        <v>133</v>
      </c>
      <c r="V14">
        <f>MATCH(D14,Отчет!$D$1:$D$65536,0)</f>
        <v>28</v>
      </c>
    </row>
    <row r="15" spans="1:22" x14ac:dyDescent="0.2">
      <c r="A15" s="18">
        <v>474327911</v>
      </c>
      <c r="B15" s="18">
        <v>9</v>
      </c>
      <c r="C15" s="18" t="s">
        <v>124</v>
      </c>
      <c r="D15" s="18">
        <v>474327839</v>
      </c>
      <c r="E15" s="7" t="s">
        <v>164</v>
      </c>
      <c r="F15" s="7" t="s">
        <v>165</v>
      </c>
      <c r="G15" s="7" t="s">
        <v>141</v>
      </c>
      <c r="H15" s="18">
        <v>23012218112</v>
      </c>
      <c r="I15" s="7" t="s">
        <v>138</v>
      </c>
      <c r="J15" s="18">
        <v>3.75</v>
      </c>
      <c r="K15" s="18" t="s">
        <v>130</v>
      </c>
      <c r="L15" s="18" t="s">
        <v>131</v>
      </c>
      <c r="N15" s="18">
        <v>33.75</v>
      </c>
      <c r="O15" s="18">
        <v>3.75</v>
      </c>
      <c r="P15" s="18">
        <v>1</v>
      </c>
      <c r="Q15" s="18">
        <v>1</v>
      </c>
      <c r="R15">
        <v>125131095</v>
      </c>
      <c r="S15">
        <v>2098</v>
      </c>
      <c r="U15" t="s">
        <v>133</v>
      </c>
      <c r="V15">
        <f>MATCH(D15,Отчет!$D$1:$D$65536,0)</f>
        <v>30</v>
      </c>
    </row>
    <row r="16" spans="1:22" x14ac:dyDescent="0.2">
      <c r="A16" s="18">
        <v>474328038</v>
      </c>
      <c r="B16" s="18">
        <v>8</v>
      </c>
      <c r="C16" s="18" t="s">
        <v>124</v>
      </c>
      <c r="D16" s="18">
        <v>474327973</v>
      </c>
      <c r="E16" s="7" t="s">
        <v>166</v>
      </c>
      <c r="F16" s="7" t="s">
        <v>165</v>
      </c>
      <c r="G16" s="7" t="s">
        <v>167</v>
      </c>
      <c r="H16" s="18">
        <v>23012218097</v>
      </c>
      <c r="I16" s="7" t="s">
        <v>138</v>
      </c>
      <c r="J16" s="18">
        <v>3.75</v>
      </c>
      <c r="K16" s="18" t="s">
        <v>130</v>
      </c>
      <c r="L16" s="18" t="s">
        <v>131</v>
      </c>
      <c r="N16" s="18">
        <v>30</v>
      </c>
      <c r="O16" s="18">
        <v>3.75</v>
      </c>
      <c r="P16" s="18">
        <v>1</v>
      </c>
      <c r="Q16" s="18">
        <v>1</v>
      </c>
      <c r="R16">
        <v>125131095</v>
      </c>
      <c r="S16">
        <v>2098</v>
      </c>
      <c r="U16" t="s">
        <v>133</v>
      </c>
      <c r="V16">
        <f>MATCH(D16,Отчет!$D$1:$D$65536,0)</f>
        <v>33</v>
      </c>
    </row>
    <row r="17" spans="1:22" x14ac:dyDescent="0.2">
      <c r="A17" s="18">
        <v>474328153</v>
      </c>
      <c r="B17" s="18">
        <v>7</v>
      </c>
      <c r="C17" s="18" t="s">
        <v>124</v>
      </c>
      <c r="D17" s="18">
        <v>474328086</v>
      </c>
      <c r="E17" s="7" t="s">
        <v>168</v>
      </c>
      <c r="F17" s="7" t="s">
        <v>169</v>
      </c>
      <c r="G17" s="7" t="s">
        <v>170</v>
      </c>
      <c r="H17" s="18">
        <v>23012218101</v>
      </c>
      <c r="I17" s="7" t="s">
        <v>138</v>
      </c>
      <c r="J17" s="18">
        <v>3.75</v>
      </c>
      <c r="K17" s="18" t="s">
        <v>130</v>
      </c>
      <c r="L17" s="18" t="s">
        <v>131</v>
      </c>
      <c r="N17" s="18">
        <v>26.25</v>
      </c>
      <c r="O17" s="18">
        <v>3.75</v>
      </c>
      <c r="P17" s="18">
        <v>1</v>
      </c>
      <c r="Q17" s="18">
        <v>1</v>
      </c>
      <c r="R17">
        <v>125131095</v>
      </c>
      <c r="S17">
        <v>2098</v>
      </c>
      <c r="U17" t="s">
        <v>133</v>
      </c>
      <c r="V17">
        <f>MATCH(D17,Отчет!$D$1:$D$65536,0)</f>
        <v>51</v>
      </c>
    </row>
    <row r="18" spans="1:22" x14ac:dyDescent="0.2">
      <c r="A18" s="18">
        <v>474328424</v>
      </c>
      <c r="B18" s="18">
        <v>8</v>
      </c>
      <c r="C18" s="18" t="s">
        <v>134</v>
      </c>
      <c r="D18" s="18">
        <v>474328356</v>
      </c>
      <c r="E18" s="7" t="s">
        <v>171</v>
      </c>
      <c r="F18" s="7" t="s">
        <v>172</v>
      </c>
      <c r="G18" s="7" t="s">
        <v>173</v>
      </c>
      <c r="H18" s="18">
        <v>23012218003</v>
      </c>
      <c r="I18" s="7" t="s">
        <v>138</v>
      </c>
      <c r="J18" s="18">
        <v>3.75</v>
      </c>
      <c r="K18" s="18" t="s">
        <v>130</v>
      </c>
      <c r="L18" s="18" t="s">
        <v>131</v>
      </c>
      <c r="N18" s="18">
        <v>30</v>
      </c>
      <c r="O18" s="18">
        <v>3.75</v>
      </c>
      <c r="P18" s="18">
        <v>1</v>
      </c>
      <c r="Q18" s="18">
        <v>1</v>
      </c>
      <c r="R18">
        <v>125131095</v>
      </c>
      <c r="S18">
        <v>2098</v>
      </c>
      <c r="U18" t="s">
        <v>133</v>
      </c>
      <c r="V18">
        <f>MATCH(D18,Отчет!$D$1:$D$65536,0)</f>
        <v>40</v>
      </c>
    </row>
    <row r="19" spans="1:22" x14ac:dyDescent="0.2">
      <c r="A19" s="18">
        <v>474328542</v>
      </c>
      <c r="B19" s="18">
        <v>6</v>
      </c>
      <c r="C19" s="18" t="s">
        <v>174</v>
      </c>
      <c r="D19" s="18">
        <v>474328476</v>
      </c>
      <c r="E19" s="7" t="s">
        <v>175</v>
      </c>
      <c r="F19" s="7" t="s">
        <v>150</v>
      </c>
      <c r="G19" s="7" t="s">
        <v>137</v>
      </c>
      <c r="H19" s="18">
        <v>23012218014</v>
      </c>
      <c r="I19" s="7" t="s">
        <v>138</v>
      </c>
      <c r="J19" s="18">
        <v>3.75</v>
      </c>
      <c r="K19" s="18" t="s">
        <v>130</v>
      </c>
      <c r="L19" s="18" t="s">
        <v>131</v>
      </c>
      <c r="N19" s="18">
        <v>22.5</v>
      </c>
      <c r="O19" s="18">
        <v>3.75</v>
      </c>
      <c r="P19" s="18">
        <v>1</v>
      </c>
      <c r="Q19" s="18">
        <v>1</v>
      </c>
      <c r="R19">
        <v>125131095</v>
      </c>
      <c r="S19">
        <v>2098</v>
      </c>
      <c r="U19" t="s">
        <v>133</v>
      </c>
      <c r="V19">
        <f>MATCH(D19,Отчет!$D$1:$D$65536,0)</f>
        <v>58</v>
      </c>
    </row>
    <row r="20" spans="1:22" x14ac:dyDescent="0.2">
      <c r="A20" s="18">
        <v>474328662</v>
      </c>
      <c r="B20" s="18">
        <v>8</v>
      </c>
      <c r="C20" s="18" t="s">
        <v>174</v>
      </c>
      <c r="D20" s="18">
        <v>474328591</v>
      </c>
      <c r="E20" s="7" t="s">
        <v>176</v>
      </c>
      <c r="F20" s="7" t="s">
        <v>146</v>
      </c>
      <c r="G20" s="7" t="s">
        <v>177</v>
      </c>
      <c r="H20" s="18">
        <v>23012218020</v>
      </c>
      <c r="I20" s="7" t="s">
        <v>138</v>
      </c>
      <c r="J20" s="18">
        <v>3.75</v>
      </c>
      <c r="K20" s="18" t="s">
        <v>130</v>
      </c>
      <c r="L20" s="18" t="s">
        <v>131</v>
      </c>
      <c r="N20" s="18">
        <v>30</v>
      </c>
      <c r="O20" s="18">
        <v>3.75</v>
      </c>
      <c r="P20" s="18">
        <v>1</v>
      </c>
      <c r="Q20" s="18">
        <v>1</v>
      </c>
      <c r="R20">
        <v>125131095</v>
      </c>
      <c r="S20">
        <v>2098</v>
      </c>
      <c r="U20" t="s">
        <v>133</v>
      </c>
      <c r="V20">
        <f>MATCH(D20,Отчет!$D$1:$D$65536,0)</f>
        <v>53</v>
      </c>
    </row>
    <row r="21" spans="1:22" x14ac:dyDescent="0.2">
      <c r="A21" s="18">
        <v>474328787</v>
      </c>
      <c r="B21" s="18">
        <v>4</v>
      </c>
      <c r="C21" s="18" t="s">
        <v>124</v>
      </c>
      <c r="D21" s="18">
        <v>474328712</v>
      </c>
      <c r="E21" s="7" t="s">
        <v>178</v>
      </c>
      <c r="F21" s="7" t="s">
        <v>150</v>
      </c>
      <c r="G21" s="7" t="s">
        <v>179</v>
      </c>
      <c r="H21" s="18">
        <v>23012218022</v>
      </c>
      <c r="I21" s="7" t="s">
        <v>138</v>
      </c>
      <c r="J21" s="18">
        <v>3.75</v>
      </c>
      <c r="K21" s="18" t="s">
        <v>130</v>
      </c>
      <c r="L21" s="18" t="s">
        <v>131</v>
      </c>
      <c r="N21" s="18">
        <v>15</v>
      </c>
      <c r="O21" s="18">
        <v>3.75</v>
      </c>
      <c r="P21" s="18">
        <v>1</v>
      </c>
      <c r="Q21" s="18">
        <v>1</v>
      </c>
      <c r="R21">
        <v>125131095</v>
      </c>
      <c r="S21">
        <v>2098</v>
      </c>
      <c r="U21" t="s">
        <v>133</v>
      </c>
      <c r="V21">
        <f>MATCH(D21,Отчет!$D$1:$D$65536,0)</f>
        <v>38</v>
      </c>
    </row>
    <row r="22" spans="1:22" x14ac:dyDescent="0.2">
      <c r="A22" s="18">
        <v>474328909</v>
      </c>
      <c r="B22" s="18">
        <v>7</v>
      </c>
      <c r="C22" s="18" t="s">
        <v>124</v>
      </c>
      <c r="D22" s="18">
        <v>474328842</v>
      </c>
      <c r="E22" s="7" t="s">
        <v>180</v>
      </c>
      <c r="F22" s="7" t="s">
        <v>181</v>
      </c>
      <c r="G22" s="7" t="s">
        <v>182</v>
      </c>
      <c r="H22" s="18">
        <v>23012218028</v>
      </c>
      <c r="I22" s="7" t="s">
        <v>138</v>
      </c>
      <c r="J22" s="18">
        <v>3.75</v>
      </c>
      <c r="K22" s="18" t="s">
        <v>130</v>
      </c>
      <c r="L22" s="18" t="s">
        <v>131</v>
      </c>
      <c r="N22" s="18">
        <v>26.25</v>
      </c>
      <c r="O22" s="18">
        <v>3.75</v>
      </c>
      <c r="P22" s="18">
        <v>1</v>
      </c>
      <c r="Q22" s="18">
        <v>1</v>
      </c>
      <c r="R22">
        <v>125131095</v>
      </c>
      <c r="S22">
        <v>2098</v>
      </c>
      <c r="U22" t="s">
        <v>133</v>
      </c>
      <c r="V22">
        <f>MATCH(D22,Отчет!$D$1:$D$65536,0)</f>
        <v>44</v>
      </c>
    </row>
    <row r="23" spans="1:22" x14ac:dyDescent="0.2">
      <c r="A23" s="18">
        <v>474329068</v>
      </c>
      <c r="B23" s="18">
        <v>8</v>
      </c>
      <c r="C23" s="18" t="s">
        <v>124</v>
      </c>
      <c r="D23" s="18">
        <v>474328980</v>
      </c>
      <c r="E23" s="7" t="s">
        <v>183</v>
      </c>
      <c r="F23" s="7" t="s">
        <v>184</v>
      </c>
      <c r="G23" s="7" t="s">
        <v>185</v>
      </c>
      <c r="H23" s="18">
        <v>23012218043</v>
      </c>
      <c r="I23" s="7" t="s">
        <v>138</v>
      </c>
      <c r="J23" s="18">
        <v>3.75</v>
      </c>
      <c r="K23" s="18" t="s">
        <v>130</v>
      </c>
      <c r="L23" s="18" t="s">
        <v>131</v>
      </c>
      <c r="N23" s="18">
        <v>30</v>
      </c>
      <c r="O23" s="18">
        <v>3.75</v>
      </c>
      <c r="P23" s="18">
        <v>1</v>
      </c>
      <c r="Q23" s="18">
        <v>1</v>
      </c>
      <c r="R23">
        <v>125131095</v>
      </c>
      <c r="S23">
        <v>2098</v>
      </c>
      <c r="U23" t="s">
        <v>133</v>
      </c>
      <c r="V23">
        <f>MATCH(D23,Отчет!$D$1:$D$65536,0)</f>
        <v>45</v>
      </c>
    </row>
    <row r="24" spans="1:22" x14ac:dyDescent="0.2">
      <c r="A24" s="18">
        <v>474329197</v>
      </c>
      <c r="B24" s="18">
        <v>9</v>
      </c>
      <c r="C24" s="18" t="s">
        <v>124</v>
      </c>
      <c r="D24" s="18">
        <v>474329132</v>
      </c>
      <c r="E24" s="7" t="s">
        <v>186</v>
      </c>
      <c r="F24" s="7" t="s">
        <v>160</v>
      </c>
      <c r="G24" s="7" t="s">
        <v>187</v>
      </c>
      <c r="H24" s="18">
        <v>23012218078</v>
      </c>
      <c r="I24" s="7" t="s">
        <v>138</v>
      </c>
      <c r="J24" s="18">
        <v>3.75</v>
      </c>
      <c r="K24" s="18" t="s">
        <v>130</v>
      </c>
      <c r="L24" s="18" t="s">
        <v>131</v>
      </c>
      <c r="N24" s="18">
        <v>33.75</v>
      </c>
      <c r="O24" s="18">
        <v>3.75</v>
      </c>
      <c r="P24" s="18">
        <v>1</v>
      </c>
      <c r="Q24" s="18">
        <v>1</v>
      </c>
      <c r="R24">
        <v>125131095</v>
      </c>
      <c r="S24">
        <v>2098</v>
      </c>
      <c r="U24" t="s">
        <v>133</v>
      </c>
      <c r="V24">
        <f>MATCH(D24,Отчет!$D$1:$D$65536,0)</f>
        <v>39</v>
      </c>
    </row>
    <row r="25" spans="1:22" x14ac:dyDescent="0.2">
      <c r="A25" s="18">
        <v>474329326</v>
      </c>
      <c r="B25" s="18">
        <v>8</v>
      </c>
      <c r="C25" s="18" t="s">
        <v>134</v>
      </c>
      <c r="D25" s="18">
        <v>474329254</v>
      </c>
      <c r="E25" s="7" t="s">
        <v>188</v>
      </c>
      <c r="F25" s="7" t="s">
        <v>189</v>
      </c>
      <c r="G25" s="7" t="s">
        <v>190</v>
      </c>
      <c r="H25" s="18">
        <v>23012218087</v>
      </c>
      <c r="I25" s="7" t="s">
        <v>138</v>
      </c>
      <c r="J25" s="18">
        <v>3.75</v>
      </c>
      <c r="K25" s="18" t="s">
        <v>130</v>
      </c>
      <c r="L25" s="18" t="s">
        <v>131</v>
      </c>
      <c r="N25" s="18">
        <v>30</v>
      </c>
      <c r="O25" s="18">
        <v>3.75</v>
      </c>
      <c r="P25" s="18">
        <v>1</v>
      </c>
      <c r="Q25" s="18">
        <v>1</v>
      </c>
      <c r="R25">
        <v>125131095</v>
      </c>
      <c r="S25">
        <v>2098</v>
      </c>
      <c r="U25" t="s">
        <v>133</v>
      </c>
      <c r="V25">
        <f>MATCH(D25,Отчет!$D$1:$D$65536,0)</f>
        <v>52</v>
      </c>
    </row>
    <row r="26" spans="1:22" x14ac:dyDescent="0.2">
      <c r="A26" s="18">
        <v>474329456</v>
      </c>
      <c r="B26" s="18">
        <v>8</v>
      </c>
      <c r="C26" s="18" t="s">
        <v>124</v>
      </c>
      <c r="D26" s="18">
        <v>474329384</v>
      </c>
      <c r="E26" s="7" t="s">
        <v>191</v>
      </c>
      <c r="F26" s="7" t="s">
        <v>192</v>
      </c>
      <c r="G26" s="7" t="s">
        <v>193</v>
      </c>
      <c r="H26" s="18">
        <v>23012218088</v>
      </c>
      <c r="I26" s="7" t="s">
        <v>138</v>
      </c>
      <c r="J26" s="18">
        <v>3.75</v>
      </c>
      <c r="K26" s="18" t="s">
        <v>130</v>
      </c>
      <c r="L26" s="18" t="s">
        <v>131</v>
      </c>
      <c r="N26" s="18">
        <v>30</v>
      </c>
      <c r="O26" s="18">
        <v>3.75</v>
      </c>
      <c r="P26" s="18">
        <v>1</v>
      </c>
      <c r="Q26" s="18">
        <v>1</v>
      </c>
      <c r="R26">
        <v>125131095</v>
      </c>
      <c r="S26">
        <v>2098</v>
      </c>
      <c r="U26" t="s">
        <v>133</v>
      </c>
      <c r="V26">
        <f>MATCH(D26,Отчет!$D$1:$D$65536,0)</f>
        <v>43</v>
      </c>
    </row>
    <row r="27" spans="1:22" x14ac:dyDescent="0.2">
      <c r="A27" s="18">
        <v>474329662</v>
      </c>
      <c r="B27" s="18">
        <v>9</v>
      </c>
      <c r="C27" s="18" t="s">
        <v>134</v>
      </c>
      <c r="D27" s="18">
        <v>474329592</v>
      </c>
      <c r="E27" s="7" t="s">
        <v>194</v>
      </c>
      <c r="F27" s="7" t="s">
        <v>195</v>
      </c>
      <c r="G27" s="7" t="s">
        <v>196</v>
      </c>
      <c r="H27" s="18">
        <v>23012218107</v>
      </c>
      <c r="I27" s="7" t="s">
        <v>138</v>
      </c>
      <c r="J27" s="18">
        <v>3.75</v>
      </c>
      <c r="K27" s="18" t="s">
        <v>130</v>
      </c>
      <c r="L27" s="18" t="s">
        <v>131</v>
      </c>
      <c r="N27" s="18">
        <v>33.75</v>
      </c>
      <c r="O27" s="18">
        <v>3.75</v>
      </c>
      <c r="P27" s="18">
        <v>1</v>
      </c>
      <c r="Q27" s="18">
        <v>1</v>
      </c>
      <c r="R27">
        <v>125131095</v>
      </c>
      <c r="S27">
        <v>2098</v>
      </c>
      <c r="U27" t="s">
        <v>133</v>
      </c>
      <c r="V27">
        <f>MATCH(D27,Отчет!$D$1:$D$65536,0)</f>
        <v>15</v>
      </c>
    </row>
    <row r="28" spans="1:22" x14ac:dyDescent="0.2">
      <c r="A28" s="18">
        <v>474329794</v>
      </c>
      <c r="B28" s="18">
        <v>5</v>
      </c>
      <c r="C28" s="18" t="s">
        <v>174</v>
      </c>
      <c r="D28" s="18">
        <v>474329718</v>
      </c>
      <c r="E28" s="7" t="s">
        <v>197</v>
      </c>
      <c r="F28" s="7" t="s">
        <v>162</v>
      </c>
      <c r="G28" s="7" t="s">
        <v>177</v>
      </c>
      <c r="H28" s="18">
        <v>23012218015</v>
      </c>
      <c r="I28" s="7" t="s">
        <v>138</v>
      </c>
      <c r="J28" s="18">
        <v>3.75</v>
      </c>
      <c r="K28" s="18" t="s">
        <v>130</v>
      </c>
      <c r="L28" s="18" t="s">
        <v>131</v>
      </c>
      <c r="N28" s="18">
        <v>18.75</v>
      </c>
      <c r="O28" s="18">
        <v>3.75</v>
      </c>
      <c r="P28" s="18">
        <v>1</v>
      </c>
      <c r="Q28" s="18">
        <v>1</v>
      </c>
      <c r="R28">
        <v>125131095</v>
      </c>
      <c r="S28">
        <v>2098</v>
      </c>
      <c r="U28" t="s">
        <v>133</v>
      </c>
      <c r="V28">
        <f>MATCH(D28,Отчет!$D$1:$D$65536,0)</f>
        <v>64</v>
      </c>
    </row>
    <row r="29" spans="1:22" x14ac:dyDescent="0.2">
      <c r="A29" s="18">
        <v>474343627</v>
      </c>
      <c r="B29" s="18">
        <v>4</v>
      </c>
      <c r="C29" s="18" t="s">
        <v>134</v>
      </c>
      <c r="D29" s="18">
        <v>474343540</v>
      </c>
      <c r="E29" s="7" t="s">
        <v>198</v>
      </c>
      <c r="F29" s="7" t="s">
        <v>199</v>
      </c>
      <c r="G29" s="7" t="s">
        <v>200</v>
      </c>
      <c r="H29" s="18">
        <v>23012218098</v>
      </c>
      <c r="I29" s="7" t="s">
        <v>138</v>
      </c>
      <c r="J29" s="18">
        <v>3.75</v>
      </c>
      <c r="K29" s="18" t="s">
        <v>130</v>
      </c>
      <c r="L29" s="18" t="s">
        <v>131</v>
      </c>
      <c r="N29" s="18">
        <v>15</v>
      </c>
      <c r="O29" s="18">
        <v>3.75</v>
      </c>
      <c r="P29" s="18">
        <v>1</v>
      </c>
      <c r="Q29" s="18">
        <v>1</v>
      </c>
      <c r="R29">
        <v>125130273</v>
      </c>
      <c r="S29">
        <v>2098</v>
      </c>
      <c r="U29" t="s">
        <v>133</v>
      </c>
      <c r="V29">
        <f>MATCH(D29,Отчет!$D$1:$D$65536,0)</f>
        <v>49</v>
      </c>
    </row>
    <row r="30" spans="1:22" x14ac:dyDescent="0.2">
      <c r="A30" s="18">
        <v>474346239</v>
      </c>
      <c r="B30" s="18">
        <v>7</v>
      </c>
      <c r="C30" s="18" t="s">
        <v>134</v>
      </c>
      <c r="D30" s="18">
        <v>474346125</v>
      </c>
      <c r="E30" s="7" t="s">
        <v>201</v>
      </c>
      <c r="F30" s="7" t="s">
        <v>202</v>
      </c>
      <c r="G30" s="7" t="s">
        <v>203</v>
      </c>
      <c r="H30" s="18">
        <v>23012218048</v>
      </c>
      <c r="I30" s="7" t="s">
        <v>138</v>
      </c>
      <c r="J30" s="18">
        <v>3.75</v>
      </c>
      <c r="K30" s="18" t="s">
        <v>130</v>
      </c>
      <c r="L30" s="18" t="s">
        <v>131</v>
      </c>
      <c r="N30" s="18">
        <v>26.25</v>
      </c>
      <c r="O30" s="18">
        <v>3.75</v>
      </c>
      <c r="P30" s="18">
        <v>1</v>
      </c>
      <c r="Q30" s="18">
        <v>1</v>
      </c>
      <c r="R30">
        <v>125130273</v>
      </c>
      <c r="S30">
        <v>2098</v>
      </c>
      <c r="U30" t="s">
        <v>133</v>
      </c>
      <c r="V30">
        <f>MATCH(D30,Отчет!$D$1:$D$65536,0)</f>
        <v>18</v>
      </c>
    </row>
    <row r="31" spans="1:22" x14ac:dyDescent="0.2">
      <c r="A31" s="18">
        <v>474346426</v>
      </c>
      <c r="B31" s="18">
        <v>7</v>
      </c>
      <c r="C31" s="18" t="s">
        <v>134</v>
      </c>
      <c r="D31" s="18">
        <v>474346308</v>
      </c>
      <c r="E31" s="7" t="s">
        <v>204</v>
      </c>
      <c r="F31" s="7" t="s">
        <v>165</v>
      </c>
      <c r="G31" s="7" t="s">
        <v>137</v>
      </c>
      <c r="H31" s="18">
        <v>23012218083</v>
      </c>
      <c r="I31" s="7" t="s">
        <v>138</v>
      </c>
      <c r="J31" s="18">
        <v>3.75</v>
      </c>
      <c r="K31" s="18" t="s">
        <v>130</v>
      </c>
      <c r="L31" s="18" t="s">
        <v>131</v>
      </c>
      <c r="N31" s="18">
        <v>26.25</v>
      </c>
      <c r="O31" s="18">
        <v>3.75</v>
      </c>
      <c r="P31" s="18">
        <v>1</v>
      </c>
      <c r="Q31" s="18">
        <v>1</v>
      </c>
      <c r="R31">
        <v>125130273</v>
      </c>
      <c r="S31">
        <v>2098</v>
      </c>
      <c r="U31" t="s">
        <v>133</v>
      </c>
      <c r="V31">
        <f>MATCH(D31,Отчет!$D$1:$D$65536,0)</f>
        <v>20</v>
      </c>
    </row>
    <row r="32" spans="1:22" x14ac:dyDescent="0.2">
      <c r="A32" s="18">
        <v>474337870</v>
      </c>
      <c r="C32" s="18" t="s">
        <v>174</v>
      </c>
      <c r="D32" s="18">
        <v>474337793</v>
      </c>
      <c r="E32" s="7" t="s">
        <v>205</v>
      </c>
      <c r="F32" s="7" t="s">
        <v>136</v>
      </c>
      <c r="G32" s="7" t="s">
        <v>206</v>
      </c>
      <c r="H32" s="18">
        <v>23012218086</v>
      </c>
      <c r="I32" s="7" t="s">
        <v>138</v>
      </c>
      <c r="J32" s="18">
        <v>3.75</v>
      </c>
      <c r="K32" s="18" t="s">
        <v>130</v>
      </c>
      <c r="L32" s="18" t="s">
        <v>131</v>
      </c>
      <c r="M32" s="18">
        <v>1</v>
      </c>
      <c r="N32" s="18">
        <v>0</v>
      </c>
      <c r="O32" s="18">
        <v>3.75</v>
      </c>
      <c r="Q32" s="18">
        <v>1</v>
      </c>
      <c r="R32">
        <v>125131095</v>
      </c>
      <c r="S32">
        <v>2098</v>
      </c>
      <c r="U32" t="s">
        <v>133</v>
      </c>
      <c r="V32">
        <f>MATCH(D32,Отчет!$D$1:$D$65536,0)</f>
        <v>98</v>
      </c>
    </row>
    <row r="33" spans="1:22" x14ac:dyDescent="0.2">
      <c r="A33" s="18">
        <v>474338048</v>
      </c>
      <c r="B33" s="18">
        <v>8</v>
      </c>
      <c r="C33" s="18" t="s">
        <v>124</v>
      </c>
      <c r="D33" s="18">
        <v>474337983</v>
      </c>
      <c r="E33" s="7" t="s">
        <v>207</v>
      </c>
      <c r="F33" s="7" t="s">
        <v>208</v>
      </c>
      <c r="G33" s="7" t="s">
        <v>209</v>
      </c>
      <c r="H33" s="18">
        <v>23012218026</v>
      </c>
      <c r="I33" s="7" t="s">
        <v>138</v>
      </c>
      <c r="J33" s="18">
        <v>3.75</v>
      </c>
      <c r="K33" s="18" t="s">
        <v>130</v>
      </c>
      <c r="L33" s="18" t="s">
        <v>131</v>
      </c>
      <c r="N33" s="18">
        <v>30</v>
      </c>
      <c r="O33" s="18">
        <v>3.75</v>
      </c>
      <c r="P33" s="18">
        <v>1</v>
      </c>
      <c r="Q33" s="18">
        <v>1</v>
      </c>
      <c r="R33">
        <v>125131095</v>
      </c>
      <c r="S33">
        <v>2098</v>
      </c>
      <c r="U33" t="s">
        <v>133</v>
      </c>
      <c r="V33">
        <f>MATCH(D33,Отчет!$D$1:$D$65536,0)</f>
        <v>54</v>
      </c>
    </row>
    <row r="34" spans="1:22" x14ac:dyDescent="0.2">
      <c r="A34" s="18">
        <v>474338971</v>
      </c>
      <c r="B34" s="18">
        <v>5</v>
      </c>
      <c r="C34" s="18" t="s">
        <v>174</v>
      </c>
      <c r="D34" s="18">
        <v>474338922</v>
      </c>
      <c r="E34" s="7" t="s">
        <v>210</v>
      </c>
      <c r="F34" s="7" t="s">
        <v>150</v>
      </c>
      <c r="G34" s="7" t="s">
        <v>141</v>
      </c>
      <c r="H34" s="18">
        <v>23012218008</v>
      </c>
      <c r="I34" s="7" t="s">
        <v>138</v>
      </c>
      <c r="J34" s="18">
        <v>3.75</v>
      </c>
      <c r="K34" s="18" t="s">
        <v>130</v>
      </c>
      <c r="L34" s="18" t="s">
        <v>131</v>
      </c>
      <c r="N34" s="18">
        <v>18.75</v>
      </c>
      <c r="O34" s="18">
        <v>3.75</v>
      </c>
      <c r="P34" s="18">
        <v>1</v>
      </c>
      <c r="Q34" s="18">
        <v>1</v>
      </c>
      <c r="R34">
        <v>125131095</v>
      </c>
      <c r="S34">
        <v>2098</v>
      </c>
      <c r="U34" t="s">
        <v>133</v>
      </c>
      <c r="V34">
        <f>MATCH(D34,Отчет!$D$1:$D$65536,0)</f>
        <v>83</v>
      </c>
    </row>
    <row r="35" spans="1:22" x14ac:dyDescent="0.2">
      <c r="A35" s="18">
        <v>474339124</v>
      </c>
      <c r="B35" s="18">
        <v>4</v>
      </c>
      <c r="C35" s="18" t="s">
        <v>174</v>
      </c>
      <c r="D35" s="18">
        <v>474339051</v>
      </c>
      <c r="E35" s="7" t="s">
        <v>211</v>
      </c>
      <c r="F35" s="7" t="s">
        <v>212</v>
      </c>
      <c r="G35" s="7" t="s">
        <v>213</v>
      </c>
      <c r="H35" s="18">
        <v>23012218018</v>
      </c>
      <c r="I35" s="7" t="s">
        <v>138</v>
      </c>
      <c r="J35" s="18">
        <v>3.75</v>
      </c>
      <c r="K35" s="18" t="s">
        <v>130</v>
      </c>
      <c r="L35" s="18" t="s">
        <v>131</v>
      </c>
      <c r="N35" s="18">
        <v>0</v>
      </c>
      <c r="O35" s="18">
        <v>3.75</v>
      </c>
      <c r="P35" s="18">
        <v>1</v>
      </c>
      <c r="Q35" s="18">
        <v>1</v>
      </c>
      <c r="R35">
        <v>125131095</v>
      </c>
      <c r="S35">
        <v>2098</v>
      </c>
      <c r="U35" t="s">
        <v>133</v>
      </c>
      <c r="V35">
        <f>MATCH(D35,Отчет!$D$1:$D$65536,0)</f>
        <v>88</v>
      </c>
    </row>
    <row r="36" spans="1:22" x14ac:dyDescent="0.2">
      <c r="A36" s="18">
        <v>474339248</v>
      </c>
      <c r="B36" s="18">
        <v>4</v>
      </c>
      <c r="C36" s="18" t="s">
        <v>174</v>
      </c>
      <c r="D36" s="18">
        <v>474339177</v>
      </c>
      <c r="E36" s="7" t="s">
        <v>214</v>
      </c>
      <c r="F36" s="7" t="s">
        <v>165</v>
      </c>
      <c r="G36" s="7" t="s">
        <v>127</v>
      </c>
      <c r="H36" s="18">
        <v>23012218019</v>
      </c>
      <c r="I36" s="7" t="s">
        <v>138</v>
      </c>
      <c r="J36" s="18">
        <v>3.75</v>
      </c>
      <c r="K36" s="18" t="s">
        <v>130</v>
      </c>
      <c r="L36" s="18" t="s">
        <v>131</v>
      </c>
      <c r="N36" s="18">
        <v>15</v>
      </c>
      <c r="O36" s="18">
        <v>3.75</v>
      </c>
      <c r="P36" s="18">
        <v>1</v>
      </c>
      <c r="Q36" s="18">
        <v>1</v>
      </c>
      <c r="R36">
        <v>125131095</v>
      </c>
      <c r="S36">
        <v>2098</v>
      </c>
      <c r="U36" t="s">
        <v>133</v>
      </c>
      <c r="V36">
        <f>MATCH(D36,Отчет!$D$1:$D$65536,0)</f>
        <v>36</v>
      </c>
    </row>
    <row r="37" spans="1:22" x14ac:dyDescent="0.2">
      <c r="A37" s="18">
        <v>474339377</v>
      </c>
      <c r="B37" s="18">
        <v>6</v>
      </c>
      <c r="C37" s="18" t="s">
        <v>174</v>
      </c>
      <c r="D37" s="18">
        <v>474339309</v>
      </c>
      <c r="E37" s="7" t="s">
        <v>215</v>
      </c>
      <c r="F37" s="7" t="s">
        <v>184</v>
      </c>
      <c r="G37" s="7" t="s">
        <v>216</v>
      </c>
      <c r="H37" s="18">
        <v>23012218021</v>
      </c>
      <c r="I37" s="7" t="s">
        <v>138</v>
      </c>
      <c r="J37" s="18">
        <v>3.75</v>
      </c>
      <c r="K37" s="18" t="s">
        <v>130</v>
      </c>
      <c r="L37" s="18" t="s">
        <v>131</v>
      </c>
      <c r="N37" s="18">
        <v>22.5</v>
      </c>
      <c r="O37" s="18">
        <v>3.75</v>
      </c>
      <c r="P37" s="18">
        <v>1</v>
      </c>
      <c r="Q37" s="18">
        <v>1</v>
      </c>
      <c r="R37">
        <v>125131095</v>
      </c>
      <c r="S37">
        <v>2098</v>
      </c>
      <c r="U37" t="s">
        <v>133</v>
      </c>
      <c r="V37">
        <f>MATCH(D37,Отчет!$D$1:$D$65536,0)</f>
        <v>74</v>
      </c>
    </row>
    <row r="38" spans="1:22" x14ac:dyDescent="0.2">
      <c r="A38" s="18">
        <v>474339505</v>
      </c>
      <c r="B38" s="18">
        <v>5</v>
      </c>
      <c r="C38" s="18" t="s">
        <v>174</v>
      </c>
      <c r="D38" s="18">
        <v>474339435</v>
      </c>
      <c r="E38" s="7" t="s">
        <v>217</v>
      </c>
      <c r="F38" s="7" t="s">
        <v>218</v>
      </c>
      <c r="G38" s="7" t="s">
        <v>219</v>
      </c>
      <c r="H38" s="18">
        <v>23112218030</v>
      </c>
      <c r="I38" s="7" t="s">
        <v>138</v>
      </c>
      <c r="J38" s="18">
        <v>3.75</v>
      </c>
      <c r="K38" s="18" t="s">
        <v>130</v>
      </c>
      <c r="L38" s="18" t="s">
        <v>131</v>
      </c>
      <c r="N38" s="18">
        <v>18.75</v>
      </c>
      <c r="O38" s="18">
        <v>3.75</v>
      </c>
      <c r="P38" s="18">
        <v>1</v>
      </c>
      <c r="Q38" s="18">
        <v>0</v>
      </c>
      <c r="R38">
        <v>125131095</v>
      </c>
      <c r="S38">
        <v>2098</v>
      </c>
      <c r="U38" t="s">
        <v>133</v>
      </c>
      <c r="V38">
        <f>MATCH(D38,Отчет!$D$1:$D$65536,0)</f>
        <v>71</v>
      </c>
    </row>
    <row r="39" spans="1:22" x14ac:dyDescent="0.2">
      <c r="A39" s="18">
        <v>474339747</v>
      </c>
      <c r="B39" s="18">
        <v>5</v>
      </c>
      <c r="D39" s="18">
        <v>474339682</v>
      </c>
      <c r="E39" s="7" t="s">
        <v>220</v>
      </c>
      <c r="F39" s="7" t="s">
        <v>152</v>
      </c>
      <c r="G39" s="7" t="s">
        <v>193</v>
      </c>
      <c r="H39" s="18">
        <v>23012218044</v>
      </c>
      <c r="I39" s="7" t="s">
        <v>138</v>
      </c>
      <c r="J39" s="18">
        <v>3.75</v>
      </c>
      <c r="K39" s="18" t="s">
        <v>130</v>
      </c>
      <c r="L39" s="18" t="s">
        <v>131</v>
      </c>
      <c r="N39" s="18">
        <v>18.75</v>
      </c>
      <c r="O39" s="18">
        <v>3.75</v>
      </c>
      <c r="P39" s="18">
        <v>1</v>
      </c>
      <c r="Q39" s="18">
        <v>1</v>
      </c>
      <c r="R39">
        <v>125131095</v>
      </c>
      <c r="S39">
        <v>2098</v>
      </c>
      <c r="U39" t="s">
        <v>133</v>
      </c>
      <c r="V39">
        <f>MATCH(D39,Отчет!$D$1:$D$65536,0)</f>
        <v>87</v>
      </c>
    </row>
    <row r="40" spans="1:22" x14ac:dyDescent="0.2">
      <c r="A40" s="18">
        <v>474339862</v>
      </c>
      <c r="B40" s="18">
        <v>4</v>
      </c>
      <c r="C40" s="18" t="s">
        <v>174</v>
      </c>
      <c r="D40" s="18">
        <v>474339795</v>
      </c>
      <c r="E40" s="7" t="s">
        <v>221</v>
      </c>
      <c r="F40" s="7" t="s">
        <v>146</v>
      </c>
      <c r="G40" s="7" t="s">
        <v>170</v>
      </c>
      <c r="H40" s="18">
        <v>23012218047</v>
      </c>
      <c r="I40" s="7" t="s">
        <v>138</v>
      </c>
      <c r="J40" s="18">
        <v>3.75</v>
      </c>
      <c r="K40" s="18" t="s">
        <v>130</v>
      </c>
      <c r="L40" s="18" t="s">
        <v>131</v>
      </c>
      <c r="N40" s="18">
        <v>0</v>
      </c>
      <c r="O40" s="18">
        <v>3.75</v>
      </c>
      <c r="P40" s="18">
        <v>1</v>
      </c>
      <c r="Q40" s="18">
        <v>1</v>
      </c>
      <c r="R40">
        <v>125131095</v>
      </c>
      <c r="S40">
        <v>2098</v>
      </c>
      <c r="U40" t="s">
        <v>133</v>
      </c>
      <c r="V40">
        <f>MATCH(D40,Отчет!$D$1:$D$65536,0)</f>
        <v>70</v>
      </c>
    </row>
    <row r="41" spans="1:22" x14ac:dyDescent="0.2">
      <c r="A41" s="18">
        <v>474339981</v>
      </c>
      <c r="B41" s="18">
        <v>6</v>
      </c>
      <c r="C41" s="18" t="s">
        <v>174</v>
      </c>
      <c r="D41" s="18">
        <v>474339912</v>
      </c>
      <c r="E41" s="7" t="s">
        <v>222</v>
      </c>
      <c r="F41" s="7" t="s">
        <v>208</v>
      </c>
      <c r="G41" s="7" t="s">
        <v>170</v>
      </c>
      <c r="H41" s="18">
        <v>23012218053</v>
      </c>
      <c r="I41" s="7" t="s">
        <v>138</v>
      </c>
      <c r="J41" s="18">
        <v>3.75</v>
      </c>
      <c r="K41" s="18" t="s">
        <v>130</v>
      </c>
      <c r="L41" s="18" t="s">
        <v>131</v>
      </c>
      <c r="N41" s="18">
        <v>0</v>
      </c>
      <c r="O41" s="18">
        <v>3.75</v>
      </c>
      <c r="P41" s="18">
        <v>1</v>
      </c>
      <c r="Q41" s="18">
        <v>1</v>
      </c>
      <c r="R41">
        <v>125131095</v>
      </c>
      <c r="S41">
        <v>2098</v>
      </c>
      <c r="U41" t="s">
        <v>133</v>
      </c>
      <c r="V41">
        <f>MATCH(D41,Отчет!$D$1:$D$65536,0)</f>
        <v>68</v>
      </c>
    </row>
    <row r="42" spans="1:22" x14ac:dyDescent="0.2">
      <c r="A42" s="18">
        <v>474340098</v>
      </c>
      <c r="B42" s="18">
        <v>4</v>
      </c>
      <c r="C42" s="18" t="s">
        <v>174</v>
      </c>
      <c r="D42" s="18">
        <v>474340031</v>
      </c>
      <c r="E42" s="7" t="s">
        <v>223</v>
      </c>
      <c r="F42" s="7" t="s">
        <v>162</v>
      </c>
      <c r="G42" s="7" t="s">
        <v>224</v>
      </c>
      <c r="H42" s="18">
        <v>23012218054</v>
      </c>
      <c r="I42" s="7" t="s">
        <v>138</v>
      </c>
      <c r="J42" s="18">
        <v>3.75</v>
      </c>
      <c r="K42" s="18" t="s">
        <v>130</v>
      </c>
      <c r="L42" s="18" t="s">
        <v>131</v>
      </c>
      <c r="N42" s="18">
        <v>0</v>
      </c>
      <c r="O42" s="18">
        <v>3.75</v>
      </c>
      <c r="P42" s="18">
        <v>1</v>
      </c>
      <c r="Q42" s="18">
        <v>1</v>
      </c>
      <c r="R42">
        <v>125131095</v>
      </c>
      <c r="S42">
        <v>2098</v>
      </c>
      <c r="U42" t="s">
        <v>133</v>
      </c>
      <c r="V42">
        <f>MATCH(D42,Отчет!$D$1:$D$65536,0)</f>
        <v>59</v>
      </c>
    </row>
    <row r="43" spans="1:22" x14ac:dyDescent="0.2">
      <c r="A43" s="18">
        <v>474340217</v>
      </c>
      <c r="B43" s="18">
        <v>4</v>
      </c>
      <c r="D43" s="18">
        <v>474340146</v>
      </c>
      <c r="E43" s="7" t="s">
        <v>225</v>
      </c>
      <c r="F43" s="7" t="s">
        <v>226</v>
      </c>
      <c r="G43" s="7" t="s">
        <v>144</v>
      </c>
      <c r="H43" s="18">
        <v>23112218055</v>
      </c>
      <c r="I43" s="7" t="s">
        <v>138</v>
      </c>
      <c r="J43" s="18">
        <v>3.75</v>
      </c>
      <c r="K43" s="18" t="s">
        <v>130</v>
      </c>
      <c r="L43" s="18" t="s">
        <v>131</v>
      </c>
      <c r="N43" s="18">
        <v>15</v>
      </c>
      <c r="O43" s="18">
        <v>3.75</v>
      </c>
      <c r="P43" s="18">
        <v>1</v>
      </c>
      <c r="Q43" s="18">
        <v>0</v>
      </c>
      <c r="R43">
        <v>125131095</v>
      </c>
      <c r="S43">
        <v>2098</v>
      </c>
      <c r="U43" t="s">
        <v>133</v>
      </c>
      <c r="V43">
        <f>MATCH(D43,Отчет!$D$1:$D$65536,0)</f>
        <v>90</v>
      </c>
    </row>
    <row r="44" spans="1:22" x14ac:dyDescent="0.2">
      <c r="A44" s="18">
        <v>474340346</v>
      </c>
      <c r="B44" s="18">
        <v>5</v>
      </c>
      <c r="C44" s="18" t="s">
        <v>174</v>
      </c>
      <c r="D44" s="18">
        <v>474340271</v>
      </c>
      <c r="E44" s="7" t="s">
        <v>227</v>
      </c>
      <c r="F44" s="7" t="s">
        <v>152</v>
      </c>
      <c r="G44" s="7" t="s">
        <v>147</v>
      </c>
      <c r="H44" s="18">
        <v>23012218099</v>
      </c>
      <c r="I44" s="7" t="s">
        <v>138</v>
      </c>
      <c r="J44" s="18">
        <v>3.75</v>
      </c>
      <c r="K44" s="18" t="s">
        <v>130</v>
      </c>
      <c r="L44" s="18" t="s">
        <v>131</v>
      </c>
      <c r="N44" s="18">
        <v>18.75</v>
      </c>
      <c r="O44" s="18">
        <v>3.75</v>
      </c>
      <c r="P44" s="18">
        <v>1</v>
      </c>
      <c r="Q44" s="18">
        <v>1</v>
      </c>
      <c r="R44">
        <v>125131095</v>
      </c>
      <c r="S44">
        <v>2098</v>
      </c>
      <c r="U44" t="s">
        <v>133</v>
      </c>
      <c r="V44">
        <f>MATCH(D44,Отчет!$D$1:$D$65536,0)</f>
        <v>80</v>
      </c>
    </row>
    <row r="45" spans="1:22" x14ac:dyDescent="0.2">
      <c r="A45" s="18">
        <v>474342974</v>
      </c>
      <c r="B45" s="18">
        <v>7</v>
      </c>
      <c r="C45" s="18" t="s">
        <v>134</v>
      </c>
      <c r="D45" s="18">
        <v>474342893</v>
      </c>
      <c r="E45" s="7" t="s">
        <v>228</v>
      </c>
      <c r="F45" s="7" t="s">
        <v>181</v>
      </c>
      <c r="G45" s="7" t="s">
        <v>229</v>
      </c>
      <c r="H45" s="18">
        <v>23012218105</v>
      </c>
      <c r="I45" s="7" t="s">
        <v>138</v>
      </c>
      <c r="J45" s="18">
        <v>3.75</v>
      </c>
      <c r="K45" s="18" t="s">
        <v>130</v>
      </c>
      <c r="L45" s="18" t="s">
        <v>131</v>
      </c>
      <c r="N45" s="18">
        <v>26.25</v>
      </c>
      <c r="O45" s="18">
        <v>3.75</v>
      </c>
      <c r="P45" s="18">
        <v>1</v>
      </c>
      <c r="Q45" s="18">
        <v>1</v>
      </c>
      <c r="R45">
        <v>125130273</v>
      </c>
      <c r="S45">
        <v>2098</v>
      </c>
      <c r="U45" t="s">
        <v>133</v>
      </c>
      <c r="V45">
        <f>MATCH(D45,Отчет!$D$1:$D$65536,0)</f>
        <v>32</v>
      </c>
    </row>
    <row r="46" spans="1:22" x14ac:dyDescent="0.2">
      <c r="A46" s="18">
        <v>474343097</v>
      </c>
      <c r="B46" s="18">
        <v>4</v>
      </c>
      <c r="C46" s="18" t="s">
        <v>134</v>
      </c>
      <c r="D46" s="18">
        <v>474343016</v>
      </c>
      <c r="E46" s="7" t="s">
        <v>230</v>
      </c>
      <c r="F46" s="7" t="s">
        <v>231</v>
      </c>
      <c r="G46" s="7" t="s">
        <v>232</v>
      </c>
      <c r="H46" s="18">
        <v>23012218013</v>
      </c>
      <c r="I46" s="7" t="s">
        <v>138</v>
      </c>
      <c r="J46" s="18">
        <v>3.75</v>
      </c>
      <c r="K46" s="18" t="s">
        <v>130</v>
      </c>
      <c r="L46" s="18" t="s">
        <v>131</v>
      </c>
      <c r="N46" s="18">
        <v>0</v>
      </c>
      <c r="O46" s="18">
        <v>3.75</v>
      </c>
      <c r="P46" s="18">
        <v>1</v>
      </c>
      <c r="Q46" s="18">
        <v>1</v>
      </c>
      <c r="R46">
        <v>125130273</v>
      </c>
      <c r="S46">
        <v>2098</v>
      </c>
      <c r="U46" t="s">
        <v>133</v>
      </c>
      <c r="V46">
        <f>MATCH(D46,Отчет!$D$1:$D$65536,0)</f>
        <v>76</v>
      </c>
    </row>
    <row r="47" spans="1:22" x14ac:dyDescent="0.2">
      <c r="A47" s="18">
        <v>474343225</v>
      </c>
      <c r="B47" s="18">
        <v>4</v>
      </c>
      <c r="C47" s="18" t="s">
        <v>134</v>
      </c>
      <c r="D47" s="18">
        <v>474343139</v>
      </c>
      <c r="E47" s="7" t="s">
        <v>233</v>
      </c>
      <c r="F47" s="7" t="s">
        <v>208</v>
      </c>
      <c r="G47" s="7" t="s">
        <v>147</v>
      </c>
      <c r="H47" s="18">
        <v>23012218050</v>
      </c>
      <c r="I47" s="7" t="s">
        <v>138</v>
      </c>
      <c r="J47" s="18">
        <v>3.75</v>
      </c>
      <c r="K47" s="18" t="s">
        <v>130</v>
      </c>
      <c r="L47" s="18" t="s">
        <v>131</v>
      </c>
      <c r="N47" s="18">
        <v>0</v>
      </c>
      <c r="O47" s="18">
        <v>3.75</v>
      </c>
      <c r="P47" s="18">
        <v>1</v>
      </c>
      <c r="Q47" s="18">
        <v>1</v>
      </c>
      <c r="R47">
        <v>125130273</v>
      </c>
      <c r="S47">
        <v>2098</v>
      </c>
      <c r="U47" t="s">
        <v>133</v>
      </c>
      <c r="V47">
        <f>MATCH(D47,Отчет!$D$1:$D$65536,0)</f>
        <v>46</v>
      </c>
    </row>
    <row r="48" spans="1:22" x14ac:dyDescent="0.2">
      <c r="A48" s="18">
        <v>474343348</v>
      </c>
      <c r="B48" s="18">
        <v>4</v>
      </c>
      <c r="C48" s="18" t="s">
        <v>134</v>
      </c>
      <c r="D48" s="18">
        <v>474343269</v>
      </c>
      <c r="E48" s="7" t="s">
        <v>234</v>
      </c>
      <c r="F48" s="7" t="s">
        <v>235</v>
      </c>
      <c r="G48" s="7" t="s">
        <v>236</v>
      </c>
      <c r="H48" s="18">
        <v>23012218063</v>
      </c>
      <c r="I48" s="7" t="s">
        <v>138</v>
      </c>
      <c r="J48" s="18">
        <v>3.75</v>
      </c>
      <c r="K48" s="18" t="s">
        <v>130</v>
      </c>
      <c r="L48" s="18" t="s">
        <v>131</v>
      </c>
      <c r="N48" s="18">
        <v>15</v>
      </c>
      <c r="O48" s="18">
        <v>3.75</v>
      </c>
      <c r="P48" s="18">
        <v>1</v>
      </c>
      <c r="Q48" s="18">
        <v>1</v>
      </c>
      <c r="R48">
        <v>125130273</v>
      </c>
      <c r="S48">
        <v>2098</v>
      </c>
      <c r="U48" t="s">
        <v>133</v>
      </c>
      <c r="V48">
        <f>MATCH(D48,Отчет!$D$1:$D$65536,0)</f>
        <v>62</v>
      </c>
    </row>
    <row r="49" spans="1:22" x14ac:dyDescent="0.2">
      <c r="A49" s="18">
        <v>474343489</v>
      </c>
      <c r="D49" s="18">
        <v>474343393</v>
      </c>
      <c r="E49" s="7" t="s">
        <v>237</v>
      </c>
      <c r="F49" s="7" t="s">
        <v>226</v>
      </c>
      <c r="G49" s="7" t="s">
        <v>238</v>
      </c>
      <c r="H49" s="18">
        <v>22012218070</v>
      </c>
      <c r="I49" s="7" t="s">
        <v>138</v>
      </c>
      <c r="J49" s="18">
        <v>3.75</v>
      </c>
      <c r="K49" s="18" t="s">
        <v>130</v>
      </c>
      <c r="L49" s="18" t="s">
        <v>131</v>
      </c>
      <c r="M49" s="18">
        <v>0</v>
      </c>
      <c r="N49" s="18">
        <v>0</v>
      </c>
      <c r="O49" s="18">
        <v>3.75</v>
      </c>
      <c r="Q49" s="18">
        <v>0</v>
      </c>
      <c r="R49">
        <v>125130273</v>
      </c>
      <c r="S49">
        <v>2098</v>
      </c>
      <c r="T49" t="s">
        <v>239</v>
      </c>
      <c r="U49" t="s">
        <v>133</v>
      </c>
      <c r="V49">
        <f>MATCH(D49,Отчет!$D$1:$D$65536,0)</f>
        <v>93</v>
      </c>
    </row>
    <row r="50" spans="1:22" x14ac:dyDescent="0.2">
      <c r="A50" s="18">
        <v>474334906</v>
      </c>
      <c r="B50" s="18">
        <v>5</v>
      </c>
      <c r="D50" s="18">
        <v>474334830</v>
      </c>
      <c r="E50" s="7" t="s">
        <v>240</v>
      </c>
      <c r="F50" s="7" t="s">
        <v>241</v>
      </c>
      <c r="G50" s="7" t="s">
        <v>206</v>
      </c>
      <c r="H50" s="18">
        <v>23012218016</v>
      </c>
      <c r="I50" s="7" t="s">
        <v>138</v>
      </c>
      <c r="J50" s="18">
        <v>3.75</v>
      </c>
      <c r="K50" s="18" t="s">
        <v>130</v>
      </c>
      <c r="L50" s="18" t="s">
        <v>131</v>
      </c>
      <c r="N50" s="18">
        <v>18.75</v>
      </c>
      <c r="O50" s="18">
        <v>3.75</v>
      </c>
      <c r="P50" s="18">
        <v>1</v>
      </c>
      <c r="Q50" s="18">
        <v>1</v>
      </c>
      <c r="R50">
        <v>125131095</v>
      </c>
      <c r="S50">
        <v>2098</v>
      </c>
      <c r="U50" t="s">
        <v>133</v>
      </c>
      <c r="V50">
        <f>MATCH(D50,Отчет!$D$1:$D$65536,0)</f>
        <v>78</v>
      </c>
    </row>
    <row r="51" spans="1:22" x14ac:dyDescent="0.2">
      <c r="A51" s="18">
        <v>474335045</v>
      </c>
      <c r="B51" s="18">
        <v>4</v>
      </c>
      <c r="C51" s="18" t="s">
        <v>124</v>
      </c>
      <c r="D51" s="18">
        <v>474334976</v>
      </c>
      <c r="E51" s="7" t="s">
        <v>242</v>
      </c>
      <c r="F51" s="7" t="s">
        <v>243</v>
      </c>
      <c r="G51" s="7" t="s">
        <v>229</v>
      </c>
      <c r="H51" s="18">
        <v>23012218017</v>
      </c>
      <c r="I51" s="7" t="s">
        <v>138</v>
      </c>
      <c r="J51" s="18">
        <v>3.75</v>
      </c>
      <c r="K51" s="18" t="s">
        <v>130</v>
      </c>
      <c r="L51" s="18" t="s">
        <v>131</v>
      </c>
      <c r="N51" s="18">
        <v>15</v>
      </c>
      <c r="O51" s="18">
        <v>3.75</v>
      </c>
      <c r="P51" s="18">
        <v>1</v>
      </c>
      <c r="Q51" s="18">
        <v>1</v>
      </c>
      <c r="R51">
        <v>125131095</v>
      </c>
      <c r="S51">
        <v>2098</v>
      </c>
      <c r="U51" t="s">
        <v>133</v>
      </c>
      <c r="V51">
        <f>MATCH(D51,Отчет!$D$1:$D$65536,0)</f>
        <v>81</v>
      </c>
    </row>
    <row r="52" spans="1:22" x14ac:dyDescent="0.2">
      <c r="A52" s="18">
        <v>474335169</v>
      </c>
      <c r="B52" s="18">
        <v>4</v>
      </c>
      <c r="C52" s="18" t="s">
        <v>134</v>
      </c>
      <c r="D52" s="18">
        <v>474335104</v>
      </c>
      <c r="E52" s="7" t="s">
        <v>244</v>
      </c>
      <c r="F52" s="7" t="s">
        <v>245</v>
      </c>
      <c r="G52" s="7" t="s">
        <v>232</v>
      </c>
      <c r="H52" s="18" t="s">
        <v>246</v>
      </c>
      <c r="I52" s="7" t="s">
        <v>138</v>
      </c>
      <c r="J52" s="18">
        <v>3.75</v>
      </c>
      <c r="K52" s="18" t="s">
        <v>130</v>
      </c>
      <c r="L52" s="18" t="s">
        <v>131</v>
      </c>
      <c r="N52" s="18">
        <v>15</v>
      </c>
      <c r="O52" s="18">
        <v>3.75</v>
      </c>
      <c r="P52" s="18">
        <v>1</v>
      </c>
      <c r="Q52" s="18">
        <v>1</v>
      </c>
      <c r="R52">
        <v>125131095</v>
      </c>
      <c r="S52">
        <v>2098</v>
      </c>
      <c r="T52" t="s">
        <v>239</v>
      </c>
      <c r="U52" t="s">
        <v>133</v>
      </c>
      <c r="V52">
        <f>MATCH(D52,Отчет!$D$1:$D$65536,0)</f>
        <v>69</v>
      </c>
    </row>
    <row r="53" spans="1:22" x14ac:dyDescent="0.2">
      <c r="A53" s="18">
        <v>474335272</v>
      </c>
      <c r="B53" s="18">
        <v>4</v>
      </c>
      <c r="C53" s="18" t="s">
        <v>124</v>
      </c>
      <c r="D53" s="18">
        <v>474335213</v>
      </c>
      <c r="E53" s="7" t="s">
        <v>247</v>
      </c>
      <c r="F53" s="7" t="s">
        <v>248</v>
      </c>
      <c r="G53" s="7" t="s">
        <v>170</v>
      </c>
      <c r="H53" s="18" t="s">
        <v>249</v>
      </c>
      <c r="I53" s="7" t="s">
        <v>138</v>
      </c>
      <c r="J53" s="18">
        <v>3.75</v>
      </c>
      <c r="K53" s="18" t="s">
        <v>130</v>
      </c>
      <c r="L53" s="18" t="s">
        <v>131</v>
      </c>
      <c r="N53" s="18">
        <v>15</v>
      </c>
      <c r="O53" s="18">
        <v>3.75</v>
      </c>
      <c r="P53" s="18">
        <v>1</v>
      </c>
      <c r="Q53" s="18">
        <v>1</v>
      </c>
      <c r="R53">
        <v>125131095</v>
      </c>
      <c r="S53">
        <v>2098</v>
      </c>
      <c r="T53" t="s">
        <v>239</v>
      </c>
      <c r="U53" t="s">
        <v>133</v>
      </c>
      <c r="V53">
        <f>MATCH(D53,Отчет!$D$1:$D$65536,0)</f>
        <v>84</v>
      </c>
    </row>
    <row r="54" spans="1:22" x14ac:dyDescent="0.2">
      <c r="A54" s="18">
        <v>474335400</v>
      </c>
      <c r="B54" s="18">
        <v>4</v>
      </c>
      <c r="D54" s="18">
        <v>474335316</v>
      </c>
      <c r="E54" s="7" t="s">
        <v>250</v>
      </c>
      <c r="F54" s="7" t="s">
        <v>231</v>
      </c>
      <c r="G54" s="7" t="s">
        <v>167</v>
      </c>
      <c r="H54" s="18">
        <v>23112218052</v>
      </c>
      <c r="I54" s="7" t="s">
        <v>138</v>
      </c>
      <c r="J54" s="18">
        <v>3.75</v>
      </c>
      <c r="K54" s="18" t="s">
        <v>130</v>
      </c>
      <c r="L54" s="18" t="s">
        <v>131</v>
      </c>
      <c r="N54" s="18">
        <v>0</v>
      </c>
      <c r="O54" s="18">
        <v>3.75</v>
      </c>
      <c r="P54" s="18">
        <v>1</v>
      </c>
      <c r="Q54" s="18">
        <v>0</v>
      </c>
      <c r="R54">
        <v>125131095</v>
      </c>
      <c r="S54">
        <v>2098</v>
      </c>
      <c r="U54" t="s">
        <v>133</v>
      </c>
      <c r="V54">
        <f>MATCH(D54,Отчет!$D$1:$D$65536,0)</f>
        <v>86</v>
      </c>
    </row>
    <row r="55" spans="1:22" x14ac:dyDescent="0.2">
      <c r="A55" s="18">
        <v>474335537</v>
      </c>
      <c r="B55" s="18">
        <v>4</v>
      </c>
      <c r="C55" s="18" t="s">
        <v>124</v>
      </c>
      <c r="D55" s="18">
        <v>474335468</v>
      </c>
      <c r="E55" s="7" t="s">
        <v>251</v>
      </c>
      <c r="F55" s="7" t="s">
        <v>252</v>
      </c>
      <c r="G55" s="7" t="s">
        <v>253</v>
      </c>
      <c r="H55" s="18">
        <v>23012218110</v>
      </c>
      <c r="I55" s="7" t="s">
        <v>138</v>
      </c>
      <c r="J55" s="18">
        <v>3.75</v>
      </c>
      <c r="K55" s="18" t="s">
        <v>130</v>
      </c>
      <c r="L55" s="18" t="s">
        <v>131</v>
      </c>
      <c r="N55" s="18">
        <v>15</v>
      </c>
      <c r="O55" s="18">
        <v>3.75</v>
      </c>
      <c r="P55" s="18">
        <v>1</v>
      </c>
      <c r="Q55" s="18">
        <v>1</v>
      </c>
      <c r="R55">
        <v>125131095</v>
      </c>
      <c r="S55">
        <v>2098</v>
      </c>
      <c r="U55" t="s">
        <v>133</v>
      </c>
      <c r="V55">
        <f>MATCH(D55,Отчет!$D$1:$D$65536,0)</f>
        <v>77</v>
      </c>
    </row>
    <row r="56" spans="1:22" x14ac:dyDescent="0.2">
      <c r="A56" s="18">
        <v>474335663</v>
      </c>
      <c r="B56" s="18">
        <v>5</v>
      </c>
      <c r="C56" s="18" t="s">
        <v>124</v>
      </c>
      <c r="D56" s="18">
        <v>474335589</v>
      </c>
      <c r="E56" s="7" t="s">
        <v>254</v>
      </c>
      <c r="F56" s="7" t="s">
        <v>255</v>
      </c>
      <c r="G56" s="7" t="s">
        <v>256</v>
      </c>
      <c r="H56" s="18">
        <v>23012218057</v>
      </c>
      <c r="I56" s="7" t="s">
        <v>138</v>
      </c>
      <c r="J56" s="18">
        <v>3.75</v>
      </c>
      <c r="K56" s="18" t="s">
        <v>130</v>
      </c>
      <c r="L56" s="18" t="s">
        <v>131</v>
      </c>
      <c r="N56" s="18">
        <v>18.75</v>
      </c>
      <c r="O56" s="18">
        <v>3.75</v>
      </c>
      <c r="P56" s="18">
        <v>1</v>
      </c>
      <c r="Q56" s="18">
        <v>1</v>
      </c>
      <c r="R56">
        <v>125131095</v>
      </c>
      <c r="S56">
        <v>2098</v>
      </c>
      <c r="U56" t="s">
        <v>133</v>
      </c>
      <c r="V56">
        <f>MATCH(D56,Отчет!$D$1:$D$65536,0)</f>
        <v>66</v>
      </c>
    </row>
    <row r="57" spans="1:22" x14ac:dyDescent="0.2">
      <c r="A57" s="18">
        <v>474335782</v>
      </c>
      <c r="B57" s="18">
        <v>5</v>
      </c>
      <c r="C57" s="18" t="s">
        <v>124</v>
      </c>
      <c r="D57" s="18">
        <v>474335712</v>
      </c>
      <c r="E57" s="7" t="s">
        <v>257</v>
      </c>
      <c r="F57" s="7" t="s">
        <v>258</v>
      </c>
      <c r="G57" s="7" t="s">
        <v>206</v>
      </c>
      <c r="H57" s="18">
        <v>23012218076</v>
      </c>
      <c r="I57" s="7" t="s">
        <v>138</v>
      </c>
      <c r="J57" s="18">
        <v>3.75</v>
      </c>
      <c r="K57" s="18" t="s">
        <v>130</v>
      </c>
      <c r="L57" s="18" t="s">
        <v>131</v>
      </c>
      <c r="N57" s="18">
        <v>18.75</v>
      </c>
      <c r="O57" s="18">
        <v>3.75</v>
      </c>
      <c r="P57" s="18">
        <v>1</v>
      </c>
      <c r="Q57" s="18">
        <v>1</v>
      </c>
      <c r="R57">
        <v>125131095</v>
      </c>
      <c r="S57">
        <v>2098</v>
      </c>
      <c r="U57" t="s">
        <v>133</v>
      </c>
      <c r="V57">
        <f>MATCH(D57,Отчет!$D$1:$D$65536,0)</f>
        <v>67</v>
      </c>
    </row>
    <row r="58" spans="1:22" x14ac:dyDescent="0.2">
      <c r="A58" s="18">
        <v>474335909</v>
      </c>
      <c r="B58" s="18">
        <v>2</v>
      </c>
      <c r="C58" s="18" t="s">
        <v>124</v>
      </c>
      <c r="D58" s="18">
        <v>474335833</v>
      </c>
      <c r="E58" s="7" t="s">
        <v>259</v>
      </c>
      <c r="F58" s="7" t="s">
        <v>260</v>
      </c>
      <c r="G58" s="7" t="s">
        <v>261</v>
      </c>
      <c r="H58" s="18">
        <v>23012218084</v>
      </c>
      <c r="I58" s="7" t="s">
        <v>138</v>
      </c>
      <c r="J58" s="18">
        <v>3.75</v>
      </c>
      <c r="K58" s="18" t="s">
        <v>130</v>
      </c>
      <c r="L58" s="18" t="s">
        <v>131</v>
      </c>
      <c r="N58" s="18">
        <v>0</v>
      </c>
      <c r="O58" s="18">
        <v>3.75</v>
      </c>
      <c r="P58" s="18">
        <v>0</v>
      </c>
      <c r="Q58" s="18">
        <v>1</v>
      </c>
      <c r="R58">
        <v>125131095</v>
      </c>
      <c r="S58">
        <v>2098</v>
      </c>
      <c r="U58" t="s">
        <v>133</v>
      </c>
      <c r="V58">
        <f>MATCH(D58,Отчет!$D$1:$D$65536,0)</f>
        <v>89</v>
      </c>
    </row>
    <row r="59" spans="1:22" x14ac:dyDescent="0.2">
      <c r="A59" s="18">
        <v>474336054</v>
      </c>
      <c r="B59" s="18">
        <v>5</v>
      </c>
      <c r="C59" s="18" t="s">
        <v>124</v>
      </c>
      <c r="D59" s="18">
        <v>474335963</v>
      </c>
      <c r="E59" s="7" t="s">
        <v>262</v>
      </c>
      <c r="F59" s="7" t="s">
        <v>192</v>
      </c>
      <c r="G59" s="7" t="s">
        <v>170</v>
      </c>
      <c r="H59" s="18" t="s">
        <v>263</v>
      </c>
      <c r="I59" s="7" t="s">
        <v>138</v>
      </c>
      <c r="J59" s="18">
        <v>3.75</v>
      </c>
      <c r="K59" s="18" t="s">
        <v>130</v>
      </c>
      <c r="L59" s="18" t="s">
        <v>131</v>
      </c>
      <c r="N59" s="18">
        <v>18.75</v>
      </c>
      <c r="O59" s="18">
        <v>3.75</v>
      </c>
      <c r="P59" s="18">
        <v>1</v>
      </c>
      <c r="Q59" s="18">
        <v>0</v>
      </c>
      <c r="R59">
        <v>125131095</v>
      </c>
      <c r="S59">
        <v>2098</v>
      </c>
      <c r="T59" t="s">
        <v>239</v>
      </c>
      <c r="U59" t="s">
        <v>133</v>
      </c>
      <c r="V59">
        <f>MATCH(D59,Отчет!$D$1:$D$65536,0)</f>
        <v>72</v>
      </c>
    </row>
    <row r="60" spans="1:22" x14ac:dyDescent="0.2">
      <c r="A60" s="18">
        <v>474336154</v>
      </c>
      <c r="B60" s="18">
        <v>5</v>
      </c>
      <c r="C60" s="18" t="s">
        <v>174</v>
      </c>
      <c r="D60" s="18">
        <v>474336087</v>
      </c>
      <c r="E60" s="7" t="s">
        <v>264</v>
      </c>
      <c r="F60" s="7" t="s">
        <v>265</v>
      </c>
      <c r="G60" s="7" t="s">
        <v>170</v>
      </c>
      <c r="H60" s="18">
        <v>23012218111</v>
      </c>
      <c r="I60" s="7" t="s">
        <v>138</v>
      </c>
      <c r="J60" s="18">
        <v>3.75</v>
      </c>
      <c r="K60" s="18" t="s">
        <v>130</v>
      </c>
      <c r="L60" s="18" t="s">
        <v>131</v>
      </c>
      <c r="N60" s="18">
        <v>18.75</v>
      </c>
      <c r="O60" s="18">
        <v>3.75</v>
      </c>
      <c r="P60" s="18">
        <v>1</v>
      </c>
      <c r="Q60" s="18">
        <v>1</v>
      </c>
      <c r="R60">
        <v>125131095</v>
      </c>
      <c r="S60">
        <v>2098</v>
      </c>
      <c r="U60" t="s">
        <v>133</v>
      </c>
      <c r="V60">
        <f>MATCH(D60,Отчет!$D$1:$D$65536,0)</f>
        <v>85</v>
      </c>
    </row>
    <row r="61" spans="1:22" x14ac:dyDescent="0.2">
      <c r="A61" s="18">
        <v>474336829</v>
      </c>
      <c r="B61" s="18">
        <v>6</v>
      </c>
      <c r="C61" s="18" t="s">
        <v>124</v>
      </c>
      <c r="D61" s="18">
        <v>474336762</v>
      </c>
      <c r="E61" s="7" t="s">
        <v>266</v>
      </c>
      <c r="F61" s="7" t="s">
        <v>267</v>
      </c>
      <c r="G61" s="7" t="s">
        <v>137</v>
      </c>
      <c r="H61" s="18">
        <v>23012218002</v>
      </c>
      <c r="I61" s="7" t="s">
        <v>138</v>
      </c>
      <c r="J61" s="18">
        <v>3.75</v>
      </c>
      <c r="K61" s="18" t="s">
        <v>130</v>
      </c>
      <c r="L61" s="18" t="s">
        <v>131</v>
      </c>
      <c r="N61" s="18">
        <v>22.5</v>
      </c>
      <c r="O61" s="18">
        <v>3.75</v>
      </c>
      <c r="P61" s="18">
        <v>1</v>
      </c>
      <c r="Q61" s="18">
        <v>1</v>
      </c>
      <c r="R61">
        <v>125131095</v>
      </c>
      <c r="S61">
        <v>2098</v>
      </c>
      <c r="U61" t="s">
        <v>133</v>
      </c>
      <c r="V61">
        <f>MATCH(D61,Отчет!$D$1:$D$65536,0)</f>
        <v>61</v>
      </c>
    </row>
    <row r="62" spans="1:22" x14ac:dyDescent="0.2">
      <c r="A62" s="18">
        <v>474336950</v>
      </c>
      <c r="B62" s="18">
        <v>7</v>
      </c>
      <c r="C62" s="18" t="s">
        <v>124</v>
      </c>
      <c r="D62" s="18">
        <v>474336881</v>
      </c>
      <c r="E62" s="7" t="s">
        <v>268</v>
      </c>
      <c r="F62" s="7" t="s">
        <v>199</v>
      </c>
      <c r="G62" s="7" t="s">
        <v>141</v>
      </c>
      <c r="H62" s="18">
        <v>23112218010</v>
      </c>
      <c r="I62" s="7" t="s">
        <v>138</v>
      </c>
      <c r="J62" s="18">
        <v>3.75</v>
      </c>
      <c r="K62" s="18" t="s">
        <v>130</v>
      </c>
      <c r="L62" s="18" t="s">
        <v>131</v>
      </c>
      <c r="N62" s="18">
        <v>26.25</v>
      </c>
      <c r="O62" s="18">
        <v>3.75</v>
      </c>
      <c r="P62" s="18">
        <v>1</v>
      </c>
      <c r="Q62" s="18">
        <v>0</v>
      </c>
      <c r="R62">
        <v>125131095</v>
      </c>
      <c r="S62">
        <v>2098</v>
      </c>
      <c r="U62" t="s">
        <v>133</v>
      </c>
      <c r="V62">
        <f>MATCH(D62,Отчет!$D$1:$D$65536,0)</f>
        <v>56</v>
      </c>
    </row>
    <row r="63" spans="1:22" x14ac:dyDescent="0.2">
      <c r="A63" s="18">
        <v>474337073</v>
      </c>
      <c r="B63" s="18">
        <v>7</v>
      </c>
      <c r="C63" s="18" t="s">
        <v>124</v>
      </c>
      <c r="D63" s="18">
        <v>474337002</v>
      </c>
      <c r="E63" s="7" t="s">
        <v>269</v>
      </c>
      <c r="F63" s="7" t="s">
        <v>165</v>
      </c>
      <c r="G63" s="7" t="s">
        <v>270</v>
      </c>
      <c r="H63" s="18">
        <v>23012218011</v>
      </c>
      <c r="I63" s="7" t="s">
        <v>138</v>
      </c>
      <c r="J63" s="18">
        <v>3.75</v>
      </c>
      <c r="K63" s="18" t="s">
        <v>130</v>
      </c>
      <c r="L63" s="18" t="s">
        <v>131</v>
      </c>
      <c r="N63" s="18">
        <v>26.25</v>
      </c>
      <c r="O63" s="18">
        <v>3.75</v>
      </c>
      <c r="P63" s="18">
        <v>1</v>
      </c>
      <c r="Q63" s="18">
        <v>1</v>
      </c>
      <c r="R63">
        <v>125131095</v>
      </c>
      <c r="S63">
        <v>2098</v>
      </c>
      <c r="U63" t="s">
        <v>133</v>
      </c>
      <c r="V63">
        <f>MATCH(D63,Отчет!$D$1:$D$65536,0)</f>
        <v>57</v>
      </c>
    </row>
    <row r="64" spans="1:22" x14ac:dyDescent="0.2">
      <c r="A64" s="18">
        <v>474337215</v>
      </c>
      <c r="B64" s="18">
        <v>7</v>
      </c>
      <c r="C64" s="18" t="s">
        <v>174</v>
      </c>
      <c r="D64" s="18">
        <v>474337140</v>
      </c>
      <c r="E64" s="7" t="s">
        <v>271</v>
      </c>
      <c r="F64" s="7" t="s">
        <v>272</v>
      </c>
      <c r="G64" s="7" t="s">
        <v>155</v>
      </c>
      <c r="H64" s="18">
        <v>23012218108</v>
      </c>
      <c r="I64" s="7" t="s">
        <v>138</v>
      </c>
      <c r="J64" s="18">
        <v>3.75</v>
      </c>
      <c r="K64" s="18" t="s">
        <v>130</v>
      </c>
      <c r="L64" s="18" t="s">
        <v>131</v>
      </c>
      <c r="N64" s="18">
        <v>26.25</v>
      </c>
      <c r="O64" s="18">
        <v>3.75</v>
      </c>
      <c r="P64" s="18">
        <v>1</v>
      </c>
      <c r="Q64" s="18">
        <v>1</v>
      </c>
      <c r="R64">
        <v>125131095</v>
      </c>
      <c r="S64">
        <v>2098</v>
      </c>
      <c r="U64" t="s">
        <v>133</v>
      </c>
      <c r="V64">
        <f>MATCH(D64,Отчет!$D$1:$D$65536,0)</f>
        <v>65</v>
      </c>
    </row>
    <row r="65" spans="1:22" x14ac:dyDescent="0.2">
      <c r="A65" s="18">
        <v>474337347</v>
      </c>
      <c r="D65" s="18">
        <v>474337284</v>
      </c>
      <c r="E65" s="7" t="s">
        <v>273</v>
      </c>
      <c r="F65" s="7" t="s">
        <v>274</v>
      </c>
      <c r="G65" s="7" t="s">
        <v>127</v>
      </c>
      <c r="H65" s="18">
        <v>23112218023</v>
      </c>
      <c r="I65" s="7" t="s">
        <v>138</v>
      </c>
      <c r="J65" s="18">
        <v>3.75</v>
      </c>
      <c r="K65" s="18" t="s">
        <v>130</v>
      </c>
      <c r="L65" s="18" t="s">
        <v>131</v>
      </c>
      <c r="M65" s="18">
        <v>0</v>
      </c>
      <c r="N65" s="18">
        <v>0</v>
      </c>
      <c r="O65" s="18">
        <v>3.75</v>
      </c>
      <c r="Q65" s="18">
        <v>0</v>
      </c>
      <c r="R65">
        <v>125131095</v>
      </c>
      <c r="S65">
        <v>2098</v>
      </c>
      <c r="U65" t="s">
        <v>133</v>
      </c>
      <c r="V65">
        <f>MATCH(D65,Отчет!$D$1:$D$65536,0)</f>
        <v>92</v>
      </c>
    </row>
    <row r="66" spans="1:22" x14ac:dyDescent="0.2">
      <c r="A66" s="18">
        <v>474337479</v>
      </c>
      <c r="D66" s="18">
        <v>474337410</v>
      </c>
      <c r="E66" s="7" t="s">
        <v>275</v>
      </c>
      <c r="F66" s="7" t="s">
        <v>276</v>
      </c>
      <c r="G66" s="7" t="s">
        <v>277</v>
      </c>
      <c r="H66" s="18">
        <v>23112218039</v>
      </c>
      <c r="I66" s="7" t="s">
        <v>138</v>
      </c>
      <c r="J66" s="18">
        <v>3.75</v>
      </c>
      <c r="K66" s="18" t="s">
        <v>130</v>
      </c>
      <c r="L66" s="18" t="s">
        <v>131</v>
      </c>
      <c r="M66" s="18">
        <v>0</v>
      </c>
      <c r="N66" s="18">
        <v>0</v>
      </c>
      <c r="O66" s="18">
        <v>3.75</v>
      </c>
      <c r="Q66" s="18">
        <v>0</v>
      </c>
      <c r="R66">
        <v>125131095</v>
      </c>
      <c r="S66">
        <v>2098</v>
      </c>
      <c r="U66" t="s">
        <v>133</v>
      </c>
      <c r="V66">
        <f>MATCH(D66,Отчет!$D$1:$D$65536,0)</f>
        <v>97</v>
      </c>
    </row>
    <row r="67" spans="1:22" x14ac:dyDescent="0.2">
      <c r="A67" s="18">
        <v>474337604</v>
      </c>
      <c r="D67" s="18">
        <v>474337535</v>
      </c>
      <c r="E67" s="7" t="s">
        <v>278</v>
      </c>
      <c r="F67" s="7" t="s">
        <v>218</v>
      </c>
      <c r="G67" s="7" t="s">
        <v>279</v>
      </c>
      <c r="H67" s="18">
        <v>23012218061</v>
      </c>
      <c r="I67" s="7" t="s">
        <v>138</v>
      </c>
      <c r="J67" s="18">
        <v>3.75</v>
      </c>
      <c r="K67" s="18" t="s">
        <v>130</v>
      </c>
      <c r="L67" s="18" t="s">
        <v>131</v>
      </c>
      <c r="M67" s="18">
        <v>0</v>
      </c>
      <c r="N67" s="18">
        <v>0</v>
      </c>
      <c r="O67" s="18">
        <v>3.75</v>
      </c>
      <c r="Q67" s="18">
        <v>1</v>
      </c>
      <c r="R67">
        <v>125131095</v>
      </c>
      <c r="S67">
        <v>2098</v>
      </c>
      <c r="U67" t="s">
        <v>133</v>
      </c>
      <c r="V67">
        <f>MATCH(D67,Отчет!$D$1:$D$65536,0)</f>
        <v>96</v>
      </c>
    </row>
    <row r="68" spans="1:22" x14ac:dyDescent="0.2">
      <c r="A68" s="18">
        <v>474337741</v>
      </c>
      <c r="B68" s="18">
        <v>6</v>
      </c>
      <c r="C68" s="18" t="s">
        <v>174</v>
      </c>
      <c r="D68" s="18">
        <v>474337666</v>
      </c>
      <c r="E68" s="7" t="s">
        <v>280</v>
      </c>
      <c r="F68" s="7" t="s">
        <v>231</v>
      </c>
      <c r="G68" s="7" t="s">
        <v>200</v>
      </c>
      <c r="H68" s="18">
        <v>23012218069</v>
      </c>
      <c r="I68" s="7" t="s">
        <v>138</v>
      </c>
      <c r="J68" s="18">
        <v>3.75</v>
      </c>
      <c r="K68" s="18" t="s">
        <v>130</v>
      </c>
      <c r="L68" s="18" t="s">
        <v>131</v>
      </c>
      <c r="N68" s="18">
        <v>22.5</v>
      </c>
      <c r="O68" s="18">
        <v>3.75</v>
      </c>
      <c r="P68" s="18">
        <v>1</v>
      </c>
      <c r="Q68" s="18">
        <v>1</v>
      </c>
      <c r="R68">
        <v>125131095</v>
      </c>
      <c r="S68">
        <v>2098</v>
      </c>
      <c r="U68" t="s">
        <v>133</v>
      </c>
      <c r="V68">
        <f>MATCH(D68,Отчет!$D$1:$D$65536,0)</f>
        <v>73</v>
      </c>
    </row>
    <row r="69" spans="1:22" x14ac:dyDescent="0.2">
      <c r="A69" s="18">
        <v>474329921</v>
      </c>
      <c r="B69" s="18">
        <v>6</v>
      </c>
      <c r="C69" s="18" t="s">
        <v>174</v>
      </c>
      <c r="D69" s="18">
        <v>474329850</v>
      </c>
      <c r="E69" s="7" t="s">
        <v>281</v>
      </c>
      <c r="F69" s="7" t="s">
        <v>282</v>
      </c>
      <c r="G69" s="7" t="s">
        <v>155</v>
      </c>
      <c r="H69" s="18">
        <v>23012218027</v>
      </c>
      <c r="I69" s="7" t="s">
        <v>138</v>
      </c>
      <c r="J69" s="18">
        <v>3.75</v>
      </c>
      <c r="K69" s="18" t="s">
        <v>130</v>
      </c>
      <c r="L69" s="18" t="s">
        <v>131</v>
      </c>
      <c r="N69" s="18">
        <v>22.5</v>
      </c>
      <c r="O69" s="18">
        <v>3.75</v>
      </c>
      <c r="P69" s="18">
        <v>1</v>
      </c>
      <c r="Q69" s="18">
        <v>1</v>
      </c>
      <c r="R69">
        <v>125131095</v>
      </c>
      <c r="S69">
        <v>2098</v>
      </c>
      <c r="U69" t="s">
        <v>133</v>
      </c>
      <c r="V69">
        <f>MATCH(D69,Отчет!$D$1:$D$65536,0)</f>
        <v>50</v>
      </c>
    </row>
    <row r="70" spans="1:22" x14ac:dyDescent="0.2">
      <c r="A70" s="18">
        <v>474330046</v>
      </c>
      <c r="B70" s="18">
        <v>6</v>
      </c>
      <c r="C70" s="18" t="s">
        <v>174</v>
      </c>
      <c r="D70" s="18">
        <v>474329981</v>
      </c>
      <c r="E70" s="7" t="s">
        <v>283</v>
      </c>
      <c r="F70" s="7" t="s">
        <v>146</v>
      </c>
      <c r="G70" s="7" t="s">
        <v>284</v>
      </c>
      <c r="H70" s="18">
        <v>23012218035</v>
      </c>
      <c r="I70" s="7" t="s">
        <v>138</v>
      </c>
      <c r="J70" s="18">
        <v>3.75</v>
      </c>
      <c r="K70" s="18" t="s">
        <v>130</v>
      </c>
      <c r="L70" s="18" t="s">
        <v>131</v>
      </c>
      <c r="N70" s="18">
        <v>22.5</v>
      </c>
      <c r="O70" s="18">
        <v>3.75</v>
      </c>
      <c r="P70" s="18">
        <v>1</v>
      </c>
      <c r="Q70" s="18">
        <v>1</v>
      </c>
      <c r="R70">
        <v>125131095</v>
      </c>
      <c r="S70">
        <v>2098</v>
      </c>
      <c r="U70" t="s">
        <v>133</v>
      </c>
      <c r="V70">
        <f>MATCH(D70,Отчет!$D$1:$D$65536,0)</f>
        <v>47</v>
      </c>
    </row>
    <row r="71" spans="1:22" x14ac:dyDescent="0.2">
      <c r="A71" s="18">
        <v>474330165</v>
      </c>
      <c r="B71" s="18">
        <v>7</v>
      </c>
      <c r="C71" s="18" t="s">
        <v>174</v>
      </c>
      <c r="D71" s="18">
        <v>474330094</v>
      </c>
      <c r="E71" s="7" t="s">
        <v>285</v>
      </c>
      <c r="F71" s="7" t="s">
        <v>150</v>
      </c>
      <c r="G71" s="7" t="s">
        <v>179</v>
      </c>
      <c r="H71" s="18">
        <v>23012218071</v>
      </c>
      <c r="I71" s="7" t="s">
        <v>138</v>
      </c>
      <c r="J71" s="18">
        <v>3.75</v>
      </c>
      <c r="K71" s="18" t="s">
        <v>130</v>
      </c>
      <c r="L71" s="18" t="s">
        <v>131</v>
      </c>
      <c r="N71" s="18">
        <v>26.25</v>
      </c>
      <c r="O71" s="18">
        <v>3.75</v>
      </c>
      <c r="P71" s="18">
        <v>1</v>
      </c>
      <c r="Q71" s="18">
        <v>1</v>
      </c>
      <c r="R71">
        <v>125131095</v>
      </c>
      <c r="S71">
        <v>2098</v>
      </c>
      <c r="U71" t="s">
        <v>133</v>
      </c>
      <c r="V71">
        <f>MATCH(D71,Отчет!$D$1:$D$65536,0)</f>
        <v>63</v>
      </c>
    </row>
    <row r="72" spans="1:22" x14ac:dyDescent="0.2">
      <c r="A72" s="18">
        <v>474330292</v>
      </c>
      <c r="B72" s="18">
        <v>8</v>
      </c>
      <c r="C72" s="18" t="s">
        <v>174</v>
      </c>
      <c r="D72" s="18">
        <v>474330217</v>
      </c>
      <c r="E72" s="7" t="s">
        <v>286</v>
      </c>
      <c r="F72" s="7" t="s">
        <v>287</v>
      </c>
      <c r="G72" s="7" t="s">
        <v>288</v>
      </c>
      <c r="H72" s="18">
        <v>23012218095</v>
      </c>
      <c r="I72" s="7" t="s">
        <v>138</v>
      </c>
      <c r="J72" s="18">
        <v>3.75</v>
      </c>
      <c r="K72" s="18" t="s">
        <v>130</v>
      </c>
      <c r="L72" s="18" t="s">
        <v>131</v>
      </c>
      <c r="N72" s="18">
        <v>30</v>
      </c>
      <c r="O72" s="18">
        <v>3.75</v>
      </c>
      <c r="P72" s="18">
        <v>1</v>
      </c>
      <c r="Q72" s="18">
        <v>1</v>
      </c>
      <c r="R72">
        <v>125131095</v>
      </c>
      <c r="S72">
        <v>2098</v>
      </c>
      <c r="U72" t="s">
        <v>133</v>
      </c>
      <c r="V72">
        <f>MATCH(D72,Отчет!$D$1:$D$65536,0)</f>
        <v>37</v>
      </c>
    </row>
    <row r="73" spans="1:22" x14ac:dyDescent="0.2">
      <c r="A73" s="18">
        <v>474330721</v>
      </c>
      <c r="B73" s="18">
        <v>9</v>
      </c>
      <c r="C73" s="18" t="s">
        <v>134</v>
      </c>
      <c r="D73" s="18">
        <v>474330606</v>
      </c>
      <c r="E73" s="7" t="s">
        <v>289</v>
      </c>
      <c r="F73" s="7" t="s">
        <v>290</v>
      </c>
      <c r="G73" s="7" t="s">
        <v>279</v>
      </c>
      <c r="H73" s="18">
        <v>23012218001</v>
      </c>
      <c r="I73" s="7" t="s">
        <v>138</v>
      </c>
      <c r="J73" s="18">
        <v>3.75</v>
      </c>
      <c r="K73" s="18" t="s">
        <v>130</v>
      </c>
      <c r="L73" s="18" t="s">
        <v>131</v>
      </c>
      <c r="N73" s="18">
        <v>33.75</v>
      </c>
      <c r="O73" s="18">
        <v>3.75</v>
      </c>
      <c r="P73" s="18">
        <v>1</v>
      </c>
      <c r="Q73" s="18">
        <v>1</v>
      </c>
      <c r="R73">
        <v>125130273</v>
      </c>
      <c r="S73">
        <v>2098</v>
      </c>
      <c r="U73" t="s">
        <v>133</v>
      </c>
      <c r="V73">
        <f>MATCH(D73,Отчет!$D$1:$D$65536,0)</f>
        <v>14</v>
      </c>
    </row>
    <row r="74" spans="1:22" x14ac:dyDescent="0.2">
      <c r="A74" s="18">
        <v>474330885</v>
      </c>
      <c r="B74" s="18">
        <v>8</v>
      </c>
      <c r="C74" s="18" t="s">
        <v>134</v>
      </c>
      <c r="D74" s="18">
        <v>474330791</v>
      </c>
      <c r="E74" s="7" t="s">
        <v>291</v>
      </c>
      <c r="F74" s="7" t="s">
        <v>292</v>
      </c>
      <c r="G74" s="7" t="s">
        <v>293</v>
      </c>
      <c r="H74" s="18">
        <v>23012218004</v>
      </c>
      <c r="I74" s="7" t="s">
        <v>138</v>
      </c>
      <c r="J74" s="18">
        <v>3.75</v>
      </c>
      <c r="K74" s="18" t="s">
        <v>130</v>
      </c>
      <c r="L74" s="18" t="s">
        <v>131</v>
      </c>
      <c r="N74" s="18">
        <v>30</v>
      </c>
      <c r="O74" s="18">
        <v>3.75</v>
      </c>
      <c r="P74" s="18">
        <v>1</v>
      </c>
      <c r="Q74" s="18">
        <v>1</v>
      </c>
      <c r="R74">
        <v>125130273</v>
      </c>
      <c r="S74">
        <v>2098</v>
      </c>
      <c r="U74" t="s">
        <v>133</v>
      </c>
      <c r="V74">
        <f>MATCH(D74,Отчет!$D$1:$D$65536,0)</f>
        <v>35</v>
      </c>
    </row>
    <row r="75" spans="1:22" x14ac:dyDescent="0.2">
      <c r="A75" s="18">
        <v>474331016</v>
      </c>
      <c r="B75" s="18">
        <v>7</v>
      </c>
      <c r="C75" s="18" t="s">
        <v>134</v>
      </c>
      <c r="D75" s="18">
        <v>474330934</v>
      </c>
      <c r="E75" s="7" t="s">
        <v>294</v>
      </c>
      <c r="F75" s="7" t="s">
        <v>295</v>
      </c>
      <c r="G75" s="7" t="s">
        <v>296</v>
      </c>
      <c r="H75" s="18">
        <v>23012218036</v>
      </c>
      <c r="I75" s="7" t="s">
        <v>138</v>
      </c>
      <c r="J75" s="18">
        <v>3.75</v>
      </c>
      <c r="K75" s="18" t="s">
        <v>130</v>
      </c>
      <c r="L75" s="18" t="s">
        <v>131</v>
      </c>
      <c r="N75" s="18">
        <v>26.25</v>
      </c>
      <c r="O75" s="18">
        <v>3.75</v>
      </c>
      <c r="P75" s="18">
        <v>1</v>
      </c>
      <c r="Q75" s="18">
        <v>1</v>
      </c>
      <c r="R75">
        <v>125130273</v>
      </c>
      <c r="S75">
        <v>2098</v>
      </c>
      <c r="U75" t="s">
        <v>133</v>
      </c>
      <c r="V75">
        <f>MATCH(D75,Отчет!$D$1:$D$65536,0)</f>
        <v>23</v>
      </c>
    </row>
    <row r="76" spans="1:22" x14ac:dyDescent="0.2">
      <c r="A76" s="18">
        <v>474331143</v>
      </c>
      <c r="B76" s="18">
        <v>8</v>
      </c>
      <c r="C76" s="18" t="s">
        <v>134</v>
      </c>
      <c r="D76" s="18">
        <v>474331060</v>
      </c>
      <c r="E76" s="7" t="s">
        <v>297</v>
      </c>
      <c r="F76" s="7" t="s">
        <v>298</v>
      </c>
      <c r="G76" s="7" t="s">
        <v>209</v>
      </c>
      <c r="H76" s="18">
        <v>23012218041</v>
      </c>
      <c r="I76" s="7" t="s">
        <v>138</v>
      </c>
      <c r="J76" s="18">
        <v>3.75</v>
      </c>
      <c r="K76" s="18" t="s">
        <v>130</v>
      </c>
      <c r="L76" s="18" t="s">
        <v>131</v>
      </c>
      <c r="N76" s="18">
        <v>30</v>
      </c>
      <c r="O76" s="18">
        <v>3.75</v>
      </c>
      <c r="P76" s="18">
        <v>1</v>
      </c>
      <c r="Q76" s="18">
        <v>1</v>
      </c>
      <c r="R76">
        <v>125130273</v>
      </c>
      <c r="S76">
        <v>2098</v>
      </c>
      <c r="U76" t="s">
        <v>133</v>
      </c>
      <c r="V76">
        <f>MATCH(D76,Отчет!$D$1:$D$65536,0)</f>
        <v>26</v>
      </c>
    </row>
    <row r="77" spans="1:22" x14ac:dyDescent="0.2">
      <c r="A77" s="18">
        <v>474331270</v>
      </c>
      <c r="B77" s="18">
        <v>9</v>
      </c>
      <c r="C77" s="18" t="s">
        <v>134</v>
      </c>
      <c r="D77" s="18">
        <v>474331191</v>
      </c>
      <c r="E77" s="7" t="s">
        <v>299</v>
      </c>
      <c r="F77" s="7" t="s">
        <v>267</v>
      </c>
      <c r="G77" s="7" t="s">
        <v>185</v>
      </c>
      <c r="H77" s="18">
        <v>23012218051</v>
      </c>
      <c r="I77" s="7" t="s">
        <v>138</v>
      </c>
      <c r="J77" s="18">
        <v>3.75</v>
      </c>
      <c r="K77" s="18" t="s">
        <v>130</v>
      </c>
      <c r="L77" s="18" t="s">
        <v>131</v>
      </c>
      <c r="N77" s="18">
        <v>33.75</v>
      </c>
      <c r="O77" s="18">
        <v>3.75</v>
      </c>
      <c r="P77" s="18">
        <v>1</v>
      </c>
      <c r="Q77" s="18">
        <v>1</v>
      </c>
      <c r="R77">
        <v>125130273</v>
      </c>
      <c r="S77">
        <v>2098</v>
      </c>
      <c r="U77" t="s">
        <v>133</v>
      </c>
      <c r="V77">
        <f>MATCH(D77,Отчет!$D$1:$D$65536,0)</f>
        <v>24</v>
      </c>
    </row>
    <row r="78" spans="1:22" x14ac:dyDescent="0.2">
      <c r="A78" s="18">
        <v>474331391</v>
      </c>
      <c r="B78" s="18">
        <v>8</v>
      </c>
      <c r="C78" s="18" t="s">
        <v>134</v>
      </c>
      <c r="D78" s="18">
        <v>474331310</v>
      </c>
      <c r="E78" s="7" t="s">
        <v>300</v>
      </c>
      <c r="F78" s="7" t="s">
        <v>301</v>
      </c>
      <c r="G78" s="7" t="s">
        <v>229</v>
      </c>
      <c r="H78" s="18">
        <v>23012218056</v>
      </c>
      <c r="I78" s="7" t="s">
        <v>138</v>
      </c>
      <c r="J78" s="18">
        <v>3.75</v>
      </c>
      <c r="K78" s="18" t="s">
        <v>130</v>
      </c>
      <c r="L78" s="18" t="s">
        <v>131</v>
      </c>
      <c r="N78" s="18">
        <v>30</v>
      </c>
      <c r="O78" s="18">
        <v>3.75</v>
      </c>
      <c r="P78" s="18">
        <v>1</v>
      </c>
      <c r="Q78" s="18">
        <v>1</v>
      </c>
      <c r="R78">
        <v>125130273</v>
      </c>
      <c r="S78">
        <v>2098</v>
      </c>
      <c r="U78" t="s">
        <v>133</v>
      </c>
      <c r="V78">
        <f>MATCH(D78,Отчет!$D$1:$D$65536,0)</f>
        <v>17</v>
      </c>
    </row>
    <row r="79" spans="1:22" x14ac:dyDescent="0.2">
      <c r="A79" s="18">
        <v>474331514</v>
      </c>
      <c r="B79" s="18">
        <v>8</v>
      </c>
      <c r="C79" s="18" t="s">
        <v>134</v>
      </c>
      <c r="D79" s="18">
        <v>474331431</v>
      </c>
      <c r="E79" s="7" t="s">
        <v>302</v>
      </c>
      <c r="F79" s="7" t="s">
        <v>303</v>
      </c>
      <c r="G79" s="7" t="s">
        <v>304</v>
      </c>
      <c r="H79" s="18">
        <v>23012218059</v>
      </c>
      <c r="I79" s="7" t="s">
        <v>138</v>
      </c>
      <c r="J79" s="18">
        <v>3.75</v>
      </c>
      <c r="K79" s="18" t="s">
        <v>130</v>
      </c>
      <c r="L79" s="18" t="s">
        <v>131</v>
      </c>
      <c r="N79" s="18">
        <v>30</v>
      </c>
      <c r="O79" s="18">
        <v>3.75</v>
      </c>
      <c r="P79" s="18">
        <v>1</v>
      </c>
      <c r="Q79" s="18">
        <v>1</v>
      </c>
      <c r="R79">
        <v>125130273</v>
      </c>
      <c r="S79">
        <v>2098</v>
      </c>
      <c r="U79" t="s">
        <v>133</v>
      </c>
      <c r="V79">
        <f>MATCH(D79,Отчет!$D$1:$D$65536,0)</f>
        <v>21</v>
      </c>
    </row>
    <row r="80" spans="1:22" x14ac:dyDescent="0.2">
      <c r="A80" s="18">
        <v>474331640</v>
      </c>
      <c r="B80" s="18">
        <v>8</v>
      </c>
      <c r="C80" s="18" t="s">
        <v>134</v>
      </c>
      <c r="D80" s="18">
        <v>474331558</v>
      </c>
      <c r="E80" s="7" t="s">
        <v>305</v>
      </c>
      <c r="F80" s="7" t="s">
        <v>287</v>
      </c>
      <c r="G80" s="7" t="s">
        <v>306</v>
      </c>
      <c r="H80" s="18">
        <v>23012218062</v>
      </c>
      <c r="I80" s="7" t="s">
        <v>138</v>
      </c>
      <c r="J80" s="18">
        <v>3.75</v>
      </c>
      <c r="K80" s="18" t="s">
        <v>130</v>
      </c>
      <c r="L80" s="18" t="s">
        <v>131</v>
      </c>
      <c r="N80" s="18">
        <v>30</v>
      </c>
      <c r="O80" s="18">
        <v>3.75</v>
      </c>
      <c r="P80" s="18">
        <v>1</v>
      </c>
      <c r="Q80" s="18">
        <v>1</v>
      </c>
      <c r="R80">
        <v>125130273</v>
      </c>
      <c r="S80">
        <v>2098</v>
      </c>
      <c r="U80" t="s">
        <v>133</v>
      </c>
      <c r="V80">
        <f>MATCH(D80,Отчет!$D$1:$D$65536,0)</f>
        <v>19</v>
      </c>
    </row>
    <row r="81" spans="1:22" x14ac:dyDescent="0.2">
      <c r="A81" s="18">
        <v>474331767</v>
      </c>
      <c r="B81" s="18">
        <v>9</v>
      </c>
      <c r="C81" s="18" t="s">
        <v>134</v>
      </c>
      <c r="D81" s="18">
        <v>474331680</v>
      </c>
      <c r="E81" s="7" t="s">
        <v>285</v>
      </c>
      <c r="F81" s="7" t="s">
        <v>307</v>
      </c>
      <c r="G81" s="7" t="s">
        <v>137</v>
      </c>
      <c r="H81" s="18">
        <v>23012218070</v>
      </c>
      <c r="I81" s="7" t="s">
        <v>138</v>
      </c>
      <c r="J81" s="18">
        <v>3.75</v>
      </c>
      <c r="K81" s="18" t="s">
        <v>130</v>
      </c>
      <c r="L81" s="18" t="s">
        <v>131</v>
      </c>
      <c r="N81" s="18">
        <v>33.75</v>
      </c>
      <c r="O81" s="18">
        <v>3.75</v>
      </c>
      <c r="P81" s="18">
        <v>1</v>
      </c>
      <c r="Q81" s="18">
        <v>1</v>
      </c>
      <c r="R81">
        <v>125130273</v>
      </c>
      <c r="S81">
        <v>2098</v>
      </c>
      <c r="U81" t="s">
        <v>133</v>
      </c>
      <c r="V81">
        <f>MATCH(D81,Отчет!$D$1:$D$65536,0)</f>
        <v>12</v>
      </c>
    </row>
    <row r="82" spans="1:22" x14ac:dyDescent="0.2">
      <c r="A82" s="18">
        <v>474331902</v>
      </c>
      <c r="B82" s="18">
        <v>7</v>
      </c>
      <c r="C82" s="18" t="s">
        <v>134</v>
      </c>
      <c r="D82" s="18">
        <v>474331823</v>
      </c>
      <c r="E82" s="7" t="s">
        <v>308</v>
      </c>
      <c r="F82" s="7" t="s">
        <v>165</v>
      </c>
      <c r="G82" s="7" t="s">
        <v>309</v>
      </c>
      <c r="H82" s="18">
        <v>23012218073</v>
      </c>
      <c r="I82" s="7" t="s">
        <v>138</v>
      </c>
      <c r="J82" s="18">
        <v>3.75</v>
      </c>
      <c r="K82" s="18" t="s">
        <v>130</v>
      </c>
      <c r="L82" s="18" t="s">
        <v>131</v>
      </c>
      <c r="N82" s="18">
        <v>26.25</v>
      </c>
      <c r="O82" s="18">
        <v>3.75</v>
      </c>
      <c r="P82" s="18">
        <v>1</v>
      </c>
      <c r="Q82" s="18">
        <v>1</v>
      </c>
      <c r="R82">
        <v>125130273</v>
      </c>
      <c r="S82">
        <v>2098</v>
      </c>
      <c r="U82" t="s">
        <v>133</v>
      </c>
      <c r="V82">
        <f>MATCH(D82,Отчет!$D$1:$D$65536,0)</f>
        <v>29</v>
      </c>
    </row>
    <row r="83" spans="1:22" x14ac:dyDescent="0.2">
      <c r="A83" s="18">
        <v>474332025</v>
      </c>
      <c r="B83" s="18">
        <v>6</v>
      </c>
      <c r="C83" s="18" t="s">
        <v>134</v>
      </c>
      <c r="D83" s="18">
        <v>474331942</v>
      </c>
      <c r="E83" s="7" t="s">
        <v>310</v>
      </c>
      <c r="F83" s="7" t="s">
        <v>311</v>
      </c>
      <c r="G83" s="7" t="s">
        <v>206</v>
      </c>
      <c r="H83" s="18">
        <v>23012218080</v>
      </c>
      <c r="I83" s="7" t="s">
        <v>138</v>
      </c>
      <c r="J83" s="18">
        <v>3.75</v>
      </c>
      <c r="K83" s="18" t="s">
        <v>130</v>
      </c>
      <c r="L83" s="18" t="s">
        <v>131</v>
      </c>
      <c r="N83" s="18">
        <v>22.5</v>
      </c>
      <c r="O83" s="18">
        <v>3.75</v>
      </c>
      <c r="P83" s="18">
        <v>1</v>
      </c>
      <c r="Q83" s="18">
        <v>1</v>
      </c>
      <c r="R83">
        <v>125130273</v>
      </c>
      <c r="S83">
        <v>2098</v>
      </c>
      <c r="U83" t="s">
        <v>133</v>
      </c>
      <c r="V83">
        <f>MATCH(D83,Отчет!$D$1:$D$65536,0)</f>
        <v>31</v>
      </c>
    </row>
    <row r="84" spans="1:22" x14ac:dyDescent="0.2">
      <c r="A84" s="18">
        <v>474332155</v>
      </c>
      <c r="B84" s="18">
        <v>9</v>
      </c>
      <c r="C84" s="18" t="s">
        <v>134</v>
      </c>
      <c r="D84" s="18">
        <v>474332074</v>
      </c>
      <c r="E84" s="7" t="s">
        <v>312</v>
      </c>
      <c r="F84" s="7" t="s">
        <v>313</v>
      </c>
      <c r="G84" s="7" t="s">
        <v>200</v>
      </c>
      <c r="H84" s="18">
        <v>23112218079</v>
      </c>
      <c r="I84" s="7" t="s">
        <v>138</v>
      </c>
      <c r="J84" s="18">
        <v>3.75</v>
      </c>
      <c r="K84" s="18" t="s">
        <v>130</v>
      </c>
      <c r="L84" s="18" t="s">
        <v>131</v>
      </c>
      <c r="N84" s="18">
        <v>33.75</v>
      </c>
      <c r="O84" s="18">
        <v>3.75</v>
      </c>
      <c r="P84" s="18">
        <v>1</v>
      </c>
      <c r="Q84" s="18">
        <v>0</v>
      </c>
      <c r="R84">
        <v>125130273</v>
      </c>
      <c r="S84">
        <v>2098</v>
      </c>
      <c r="U84" t="s">
        <v>133</v>
      </c>
      <c r="V84">
        <f>MATCH(D84,Отчет!$D$1:$D$65536,0)</f>
        <v>22</v>
      </c>
    </row>
    <row r="85" spans="1:22" x14ac:dyDescent="0.2">
      <c r="A85" s="18">
        <v>508355928</v>
      </c>
      <c r="B85" s="18">
        <v>10</v>
      </c>
      <c r="C85" s="18" t="s">
        <v>174</v>
      </c>
      <c r="D85" s="18">
        <v>504285401</v>
      </c>
      <c r="E85" s="7" t="s">
        <v>314</v>
      </c>
      <c r="F85" s="7" t="s">
        <v>241</v>
      </c>
      <c r="G85" s="7" t="s">
        <v>315</v>
      </c>
      <c r="H85" s="18" t="s">
        <v>316</v>
      </c>
      <c r="I85" s="7" t="s">
        <v>138</v>
      </c>
      <c r="J85" s="18">
        <v>4</v>
      </c>
      <c r="K85" s="18" t="s">
        <v>130</v>
      </c>
      <c r="L85" s="18" t="s">
        <v>131</v>
      </c>
      <c r="N85" s="18">
        <v>40</v>
      </c>
      <c r="O85" s="18">
        <v>4</v>
      </c>
      <c r="P85" s="18">
        <v>1</v>
      </c>
      <c r="Q85" s="18">
        <v>1</v>
      </c>
      <c r="R85">
        <v>125131095</v>
      </c>
      <c r="S85">
        <v>2098</v>
      </c>
      <c r="T85" t="s">
        <v>317</v>
      </c>
      <c r="U85" t="s">
        <v>133</v>
      </c>
      <c r="V85">
        <f>MATCH(D85,Отчет!$D$1:$D$65536,0)</f>
        <v>25</v>
      </c>
    </row>
    <row r="86" spans="1:22" x14ac:dyDescent="0.2">
      <c r="A86" s="18">
        <v>474339632</v>
      </c>
      <c r="B86" s="18">
        <v>2</v>
      </c>
      <c r="C86" s="18" t="s">
        <v>174</v>
      </c>
      <c r="D86" s="18">
        <v>474339560</v>
      </c>
      <c r="E86" s="7" t="s">
        <v>318</v>
      </c>
      <c r="F86" s="7" t="s">
        <v>319</v>
      </c>
      <c r="G86" s="7" t="s">
        <v>127</v>
      </c>
      <c r="H86" s="18">
        <v>23012218037</v>
      </c>
      <c r="I86" s="7" t="s">
        <v>138</v>
      </c>
      <c r="J86" s="18">
        <v>5</v>
      </c>
      <c r="K86" s="18" t="s">
        <v>130</v>
      </c>
      <c r="L86" s="18" t="s">
        <v>131</v>
      </c>
      <c r="N86" s="18">
        <v>0</v>
      </c>
      <c r="O86" s="18">
        <v>5</v>
      </c>
      <c r="P86" s="18">
        <v>0</v>
      </c>
      <c r="Q86" s="18">
        <v>1</v>
      </c>
      <c r="R86">
        <v>125131095</v>
      </c>
      <c r="S86">
        <v>2098</v>
      </c>
      <c r="U86" t="s">
        <v>133</v>
      </c>
      <c r="V86">
        <f>MATCH(D86,Отчет!$D$1:$D$65536,0)</f>
        <v>75</v>
      </c>
    </row>
    <row r="87" spans="1:22" x14ac:dyDescent="0.2">
      <c r="A87" s="18">
        <v>539780723</v>
      </c>
      <c r="B87" s="18">
        <v>5</v>
      </c>
      <c r="C87" s="18" t="s">
        <v>320</v>
      </c>
      <c r="D87" s="18">
        <v>507011656</v>
      </c>
      <c r="E87" s="7" t="s">
        <v>321</v>
      </c>
      <c r="F87" s="7" t="s">
        <v>267</v>
      </c>
      <c r="G87" s="7" t="s">
        <v>200</v>
      </c>
      <c r="H87" s="18">
        <v>21012218003</v>
      </c>
      <c r="I87" s="7" t="s">
        <v>322</v>
      </c>
      <c r="J87" s="18">
        <v>2.31</v>
      </c>
      <c r="K87" s="18" t="s">
        <v>130</v>
      </c>
      <c r="L87" s="18" t="s">
        <v>131</v>
      </c>
      <c r="N87" s="18">
        <v>0</v>
      </c>
      <c r="O87" s="18">
        <v>2.31</v>
      </c>
      <c r="P87" s="18">
        <v>1</v>
      </c>
      <c r="Q87" s="18">
        <v>1</v>
      </c>
      <c r="R87">
        <v>131560603</v>
      </c>
      <c r="S87">
        <v>2098</v>
      </c>
      <c r="U87" t="s">
        <v>133</v>
      </c>
      <c r="V87">
        <f>MATCH(D87,Отчет!$D$1:$D$65536,0)</f>
        <v>79</v>
      </c>
    </row>
    <row r="88" spans="1:22" x14ac:dyDescent="0.2">
      <c r="A88" s="18">
        <v>533861861</v>
      </c>
      <c r="B88" s="18">
        <v>6</v>
      </c>
      <c r="C88" s="18" t="s">
        <v>174</v>
      </c>
      <c r="D88" s="18">
        <v>533861329</v>
      </c>
      <c r="E88" s="7" t="s">
        <v>323</v>
      </c>
      <c r="F88" s="7" t="s">
        <v>165</v>
      </c>
      <c r="G88" s="7" t="s">
        <v>185</v>
      </c>
      <c r="H88" s="18" t="s">
        <v>324</v>
      </c>
      <c r="I88" s="7" t="s">
        <v>325</v>
      </c>
      <c r="J88" s="18">
        <v>2</v>
      </c>
      <c r="K88" s="18" t="s">
        <v>130</v>
      </c>
      <c r="L88" s="18" t="s">
        <v>131</v>
      </c>
      <c r="N88" s="18">
        <v>12</v>
      </c>
      <c r="O88" s="18">
        <v>2</v>
      </c>
      <c r="P88" s="18">
        <v>1</v>
      </c>
      <c r="Q88" s="18">
        <v>0</v>
      </c>
      <c r="R88">
        <v>125131095</v>
      </c>
      <c r="S88">
        <v>2098</v>
      </c>
      <c r="T88" t="s">
        <v>132</v>
      </c>
      <c r="U88" t="s">
        <v>133</v>
      </c>
      <c r="V88">
        <f>MATCH(D88,Отчет!$D$1:$D$65536,0)</f>
        <v>95</v>
      </c>
    </row>
    <row r="89" spans="1:22" x14ac:dyDescent="0.2">
      <c r="A89" s="18">
        <v>558947803</v>
      </c>
      <c r="B89" s="18">
        <v>5</v>
      </c>
      <c r="C89" s="18" t="s">
        <v>124</v>
      </c>
      <c r="D89" s="18">
        <v>558947103</v>
      </c>
      <c r="E89" s="7" t="s">
        <v>326</v>
      </c>
      <c r="F89" s="7" t="s">
        <v>218</v>
      </c>
      <c r="G89" s="7" t="s">
        <v>179</v>
      </c>
      <c r="H89" s="18" t="s">
        <v>327</v>
      </c>
      <c r="I89" s="7" t="s">
        <v>328</v>
      </c>
      <c r="J89" s="18">
        <v>2</v>
      </c>
      <c r="K89" s="18" t="s">
        <v>130</v>
      </c>
      <c r="L89" s="18" t="s">
        <v>131</v>
      </c>
      <c r="N89" s="18">
        <v>10</v>
      </c>
      <c r="O89" s="18">
        <v>2</v>
      </c>
      <c r="P89" s="18">
        <v>1</v>
      </c>
      <c r="Q89" s="18">
        <v>0</v>
      </c>
      <c r="R89">
        <v>125131095</v>
      </c>
      <c r="S89">
        <v>2098</v>
      </c>
      <c r="T89" t="s">
        <v>329</v>
      </c>
      <c r="U89" t="s">
        <v>133</v>
      </c>
      <c r="V89">
        <f>MATCH(D89,Отчет!$D$1:$D$65536,0)</f>
        <v>91</v>
      </c>
    </row>
    <row r="90" spans="1:22" x14ac:dyDescent="0.2">
      <c r="A90" s="18">
        <v>515592450</v>
      </c>
      <c r="B90" s="18">
        <v>7</v>
      </c>
      <c r="C90" s="18" t="s">
        <v>124</v>
      </c>
      <c r="D90" s="18">
        <v>515581670</v>
      </c>
      <c r="E90" s="7" t="s">
        <v>125</v>
      </c>
      <c r="F90" s="7" t="s">
        <v>126</v>
      </c>
      <c r="G90" s="7" t="s">
        <v>127</v>
      </c>
      <c r="H90" s="18" t="s">
        <v>128</v>
      </c>
      <c r="I90" s="7" t="s">
        <v>330</v>
      </c>
      <c r="J90" s="18">
        <v>3</v>
      </c>
      <c r="K90" s="18" t="s">
        <v>130</v>
      </c>
      <c r="L90" s="18" t="s">
        <v>131</v>
      </c>
      <c r="N90" s="18">
        <v>21</v>
      </c>
      <c r="O90" s="18">
        <v>3</v>
      </c>
      <c r="P90" s="18">
        <v>1</v>
      </c>
      <c r="Q90" s="18">
        <v>1</v>
      </c>
      <c r="R90">
        <v>125131095</v>
      </c>
      <c r="S90">
        <v>2098</v>
      </c>
      <c r="T90" t="s">
        <v>132</v>
      </c>
      <c r="U90" t="s">
        <v>133</v>
      </c>
      <c r="V90">
        <f>MATCH(D90,Отчет!$D$1:$D$65536,0)</f>
        <v>82</v>
      </c>
    </row>
    <row r="91" spans="1:22" x14ac:dyDescent="0.2">
      <c r="A91" s="18">
        <v>508355932</v>
      </c>
      <c r="B91" s="18">
        <v>9</v>
      </c>
      <c r="C91" s="18" t="s">
        <v>174</v>
      </c>
      <c r="D91" s="18">
        <v>504285401</v>
      </c>
      <c r="E91" s="7" t="s">
        <v>314</v>
      </c>
      <c r="F91" s="7" t="s">
        <v>241</v>
      </c>
      <c r="G91" s="7" t="s">
        <v>315</v>
      </c>
      <c r="H91" s="18" t="s">
        <v>316</v>
      </c>
      <c r="I91" s="7" t="s">
        <v>331</v>
      </c>
      <c r="J91" s="18">
        <v>5</v>
      </c>
      <c r="K91" s="18" t="s">
        <v>130</v>
      </c>
      <c r="L91" s="18" t="s">
        <v>131</v>
      </c>
      <c r="N91" s="18">
        <v>45</v>
      </c>
      <c r="O91" s="18">
        <v>5</v>
      </c>
      <c r="P91" s="18">
        <v>1</v>
      </c>
      <c r="Q91" s="18">
        <v>1</v>
      </c>
      <c r="R91">
        <v>125131095</v>
      </c>
      <c r="S91">
        <v>2098</v>
      </c>
      <c r="T91" t="s">
        <v>317</v>
      </c>
      <c r="U91" t="s">
        <v>133</v>
      </c>
      <c r="V91">
        <f>MATCH(D91,Отчет!$D$1:$D$65536,0)</f>
        <v>25</v>
      </c>
    </row>
    <row r="92" spans="1:22" x14ac:dyDescent="0.2">
      <c r="A92" s="18">
        <v>474343662</v>
      </c>
      <c r="B92" s="18">
        <v>7</v>
      </c>
      <c r="C92" s="18" t="s">
        <v>134</v>
      </c>
      <c r="D92" s="18">
        <v>474343540</v>
      </c>
      <c r="E92" s="7" t="s">
        <v>198</v>
      </c>
      <c r="F92" s="7" t="s">
        <v>199</v>
      </c>
      <c r="G92" s="7" t="s">
        <v>200</v>
      </c>
      <c r="H92" s="18">
        <v>23012218098</v>
      </c>
      <c r="I92" s="7" t="s">
        <v>332</v>
      </c>
      <c r="J92" s="18">
        <v>0</v>
      </c>
      <c r="K92" s="18" t="s">
        <v>333</v>
      </c>
      <c r="L92" s="18" t="s">
        <v>131</v>
      </c>
      <c r="N92" s="18">
        <v>0</v>
      </c>
      <c r="O92" s="18">
        <v>0</v>
      </c>
      <c r="P92" s="18">
        <v>1</v>
      </c>
      <c r="Q92" s="18">
        <v>1</v>
      </c>
      <c r="R92">
        <v>125130273</v>
      </c>
      <c r="S92">
        <v>2098</v>
      </c>
      <c r="U92" t="s">
        <v>334</v>
      </c>
      <c r="V92">
        <f>MATCH(D92,Отчет!$D$1:$D$65536,0)</f>
        <v>49</v>
      </c>
    </row>
    <row r="93" spans="1:22" x14ac:dyDescent="0.2">
      <c r="A93" s="18">
        <v>474335096</v>
      </c>
      <c r="B93" s="18">
        <v>7</v>
      </c>
      <c r="C93" s="18" t="s">
        <v>124</v>
      </c>
      <c r="D93" s="18">
        <v>474334976</v>
      </c>
      <c r="E93" s="7" t="s">
        <v>242</v>
      </c>
      <c r="F93" s="7" t="s">
        <v>243</v>
      </c>
      <c r="G93" s="7" t="s">
        <v>229</v>
      </c>
      <c r="H93" s="18">
        <v>23012218017</v>
      </c>
      <c r="I93" s="7" t="s">
        <v>332</v>
      </c>
      <c r="J93" s="18">
        <v>0</v>
      </c>
      <c r="K93" s="18" t="s">
        <v>333</v>
      </c>
      <c r="L93" s="18" t="s">
        <v>131</v>
      </c>
      <c r="N93" s="18">
        <v>0</v>
      </c>
      <c r="O93" s="18">
        <v>0</v>
      </c>
      <c r="P93" s="18">
        <v>1</v>
      </c>
      <c r="Q93" s="18">
        <v>1</v>
      </c>
      <c r="R93">
        <v>125131095</v>
      </c>
      <c r="S93">
        <v>2098</v>
      </c>
      <c r="U93" t="s">
        <v>334</v>
      </c>
      <c r="V93">
        <f>MATCH(D93,Отчет!$D$1:$D$65536,0)</f>
        <v>81</v>
      </c>
    </row>
    <row r="94" spans="1:22" x14ac:dyDescent="0.2">
      <c r="A94" s="18">
        <v>474328834</v>
      </c>
      <c r="B94" s="18">
        <v>7</v>
      </c>
      <c r="C94" s="18" t="s">
        <v>124</v>
      </c>
      <c r="D94" s="18">
        <v>474328712</v>
      </c>
      <c r="E94" s="7" t="s">
        <v>178</v>
      </c>
      <c r="F94" s="7" t="s">
        <v>150</v>
      </c>
      <c r="G94" s="7" t="s">
        <v>179</v>
      </c>
      <c r="H94" s="18">
        <v>23012218022</v>
      </c>
      <c r="I94" s="7" t="s">
        <v>332</v>
      </c>
      <c r="J94" s="18">
        <v>0</v>
      </c>
      <c r="K94" s="18" t="s">
        <v>333</v>
      </c>
      <c r="L94" s="18" t="s">
        <v>131</v>
      </c>
      <c r="N94" s="18">
        <v>0</v>
      </c>
      <c r="O94" s="18">
        <v>0</v>
      </c>
      <c r="P94" s="18">
        <v>1</v>
      </c>
      <c r="Q94" s="18">
        <v>1</v>
      </c>
      <c r="R94">
        <v>125131095</v>
      </c>
      <c r="S94">
        <v>2098</v>
      </c>
      <c r="U94" t="s">
        <v>334</v>
      </c>
      <c r="V94">
        <f>MATCH(D94,Отчет!$D$1:$D$65536,0)</f>
        <v>38</v>
      </c>
    </row>
    <row r="95" spans="1:22" x14ac:dyDescent="0.2">
      <c r="A95" s="18">
        <v>474327831</v>
      </c>
      <c r="B95" s="18">
        <v>8</v>
      </c>
      <c r="C95" s="18" t="s">
        <v>124</v>
      </c>
      <c r="D95" s="18">
        <v>474327717</v>
      </c>
      <c r="E95" s="7" t="s">
        <v>161</v>
      </c>
      <c r="F95" s="7" t="s">
        <v>162</v>
      </c>
      <c r="G95" s="7" t="s">
        <v>163</v>
      </c>
      <c r="H95" s="18">
        <v>23012218096</v>
      </c>
      <c r="I95" s="7" t="s">
        <v>332</v>
      </c>
      <c r="J95" s="18">
        <v>0</v>
      </c>
      <c r="K95" s="18" t="s">
        <v>333</v>
      </c>
      <c r="L95" s="18" t="s">
        <v>131</v>
      </c>
      <c r="N95" s="18">
        <v>0</v>
      </c>
      <c r="O95" s="18">
        <v>0</v>
      </c>
      <c r="P95" s="18">
        <v>1</v>
      </c>
      <c r="Q95" s="18">
        <v>1</v>
      </c>
      <c r="R95">
        <v>125131095</v>
      </c>
      <c r="S95">
        <v>2098</v>
      </c>
      <c r="U95" t="s">
        <v>334</v>
      </c>
      <c r="V95">
        <f>MATCH(D95,Отчет!$D$1:$D$65536,0)</f>
        <v>28</v>
      </c>
    </row>
    <row r="96" spans="1:22" x14ac:dyDescent="0.2">
      <c r="A96" s="18">
        <v>474329965</v>
      </c>
      <c r="B96" s="18">
        <v>10</v>
      </c>
      <c r="C96" s="18" t="s">
        <v>174</v>
      </c>
      <c r="D96" s="18">
        <v>474329850</v>
      </c>
      <c r="E96" s="7" t="s">
        <v>281</v>
      </c>
      <c r="F96" s="7" t="s">
        <v>282</v>
      </c>
      <c r="G96" s="7" t="s">
        <v>155</v>
      </c>
      <c r="H96" s="18">
        <v>23012218027</v>
      </c>
      <c r="I96" s="7" t="s">
        <v>332</v>
      </c>
      <c r="J96" s="18">
        <v>0</v>
      </c>
      <c r="K96" s="18" t="s">
        <v>333</v>
      </c>
      <c r="L96" s="18" t="s">
        <v>131</v>
      </c>
      <c r="N96" s="18">
        <v>0</v>
      </c>
      <c r="O96" s="18">
        <v>0</v>
      </c>
      <c r="P96" s="18">
        <v>1</v>
      </c>
      <c r="Q96" s="18">
        <v>1</v>
      </c>
      <c r="R96">
        <v>125131095</v>
      </c>
      <c r="S96">
        <v>2098</v>
      </c>
      <c r="U96" t="s">
        <v>334</v>
      </c>
      <c r="V96">
        <f>MATCH(D96,Отчет!$D$1:$D$65536,0)</f>
        <v>50</v>
      </c>
    </row>
    <row r="97" spans="1:22" x14ac:dyDescent="0.2">
      <c r="A97" s="18">
        <v>474337928</v>
      </c>
      <c r="B97" s="18">
        <v>6</v>
      </c>
      <c r="C97" s="18" t="s">
        <v>174</v>
      </c>
      <c r="D97" s="18">
        <v>474337793</v>
      </c>
      <c r="E97" s="7" t="s">
        <v>205</v>
      </c>
      <c r="F97" s="7" t="s">
        <v>136</v>
      </c>
      <c r="G97" s="7" t="s">
        <v>206</v>
      </c>
      <c r="H97" s="18">
        <v>23012218086</v>
      </c>
      <c r="I97" s="7" t="s">
        <v>332</v>
      </c>
      <c r="J97" s="18">
        <v>0</v>
      </c>
      <c r="K97" s="18" t="s">
        <v>333</v>
      </c>
      <c r="L97" s="18" t="s">
        <v>131</v>
      </c>
      <c r="N97" s="18">
        <v>0</v>
      </c>
      <c r="O97" s="18">
        <v>0</v>
      </c>
      <c r="P97" s="18">
        <v>1</v>
      </c>
      <c r="Q97" s="18">
        <v>1</v>
      </c>
      <c r="R97">
        <v>125131095</v>
      </c>
      <c r="S97">
        <v>2098</v>
      </c>
      <c r="U97" t="s">
        <v>334</v>
      </c>
      <c r="V97">
        <f>MATCH(D97,Отчет!$D$1:$D$65536,0)</f>
        <v>98</v>
      </c>
    </row>
    <row r="98" spans="1:22" x14ac:dyDescent="0.2">
      <c r="A98" s="18">
        <v>474339035</v>
      </c>
      <c r="B98" s="18">
        <v>7</v>
      </c>
      <c r="C98" s="18" t="s">
        <v>174</v>
      </c>
      <c r="D98" s="18">
        <v>474338922</v>
      </c>
      <c r="E98" s="7" t="s">
        <v>210</v>
      </c>
      <c r="F98" s="7" t="s">
        <v>150</v>
      </c>
      <c r="G98" s="7" t="s">
        <v>141</v>
      </c>
      <c r="H98" s="18">
        <v>23012218008</v>
      </c>
      <c r="I98" s="7" t="s">
        <v>332</v>
      </c>
      <c r="J98" s="18">
        <v>0</v>
      </c>
      <c r="K98" s="18" t="s">
        <v>333</v>
      </c>
      <c r="L98" s="18" t="s">
        <v>131</v>
      </c>
      <c r="N98" s="18">
        <v>0</v>
      </c>
      <c r="O98" s="18">
        <v>0</v>
      </c>
      <c r="P98" s="18">
        <v>1</v>
      </c>
      <c r="Q98" s="18">
        <v>1</v>
      </c>
      <c r="R98">
        <v>125131095</v>
      </c>
      <c r="S98">
        <v>2098</v>
      </c>
      <c r="U98" t="s">
        <v>334</v>
      </c>
      <c r="V98">
        <f>MATCH(D98,Отчет!$D$1:$D$65536,0)</f>
        <v>83</v>
      </c>
    </row>
    <row r="99" spans="1:22" x14ac:dyDescent="0.2">
      <c r="A99" s="18">
        <v>474339552</v>
      </c>
      <c r="B99" s="18">
        <v>7</v>
      </c>
      <c r="C99" s="18" t="s">
        <v>174</v>
      </c>
      <c r="D99" s="18">
        <v>474339435</v>
      </c>
      <c r="E99" s="7" t="s">
        <v>217</v>
      </c>
      <c r="F99" s="7" t="s">
        <v>218</v>
      </c>
      <c r="G99" s="7" t="s">
        <v>219</v>
      </c>
      <c r="H99" s="18">
        <v>23112218030</v>
      </c>
      <c r="I99" s="7" t="s">
        <v>332</v>
      </c>
      <c r="J99" s="18">
        <v>0</v>
      </c>
      <c r="K99" s="18" t="s">
        <v>333</v>
      </c>
      <c r="L99" s="18" t="s">
        <v>131</v>
      </c>
      <c r="N99" s="18">
        <v>0</v>
      </c>
      <c r="O99" s="18">
        <v>0</v>
      </c>
      <c r="P99" s="18">
        <v>1</v>
      </c>
      <c r="Q99" s="18">
        <v>0</v>
      </c>
      <c r="R99">
        <v>125131095</v>
      </c>
      <c r="S99">
        <v>2098</v>
      </c>
      <c r="U99" t="s">
        <v>334</v>
      </c>
      <c r="V99">
        <f>MATCH(D99,Отчет!$D$1:$D$65536,0)</f>
        <v>71</v>
      </c>
    </row>
    <row r="100" spans="1:22" x14ac:dyDescent="0.2">
      <c r="A100" s="18">
        <v>474340259</v>
      </c>
      <c r="B100" s="18">
        <v>6</v>
      </c>
      <c r="D100" s="18">
        <v>474340146</v>
      </c>
      <c r="E100" s="7" t="s">
        <v>225</v>
      </c>
      <c r="F100" s="7" t="s">
        <v>226</v>
      </c>
      <c r="G100" s="7" t="s">
        <v>144</v>
      </c>
      <c r="H100" s="18">
        <v>23112218055</v>
      </c>
      <c r="I100" s="7" t="s">
        <v>332</v>
      </c>
      <c r="J100" s="18">
        <v>0</v>
      </c>
      <c r="K100" s="18" t="s">
        <v>333</v>
      </c>
      <c r="L100" s="18" t="s">
        <v>131</v>
      </c>
      <c r="N100" s="18">
        <v>0</v>
      </c>
      <c r="O100" s="18">
        <v>0</v>
      </c>
      <c r="P100" s="18">
        <v>1</v>
      </c>
      <c r="Q100" s="18">
        <v>0</v>
      </c>
      <c r="R100">
        <v>125131095</v>
      </c>
      <c r="S100">
        <v>2098</v>
      </c>
      <c r="U100" t="s">
        <v>334</v>
      </c>
      <c r="V100">
        <f>MATCH(D100,Отчет!$D$1:$D$65536,0)</f>
        <v>90</v>
      </c>
    </row>
    <row r="101" spans="1:22" x14ac:dyDescent="0.2">
      <c r="A101" s="18">
        <v>474334960</v>
      </c>
      <c r="B101" s="18">
        <v>8</v>
      </c>
      <c r="D101" s="18">
        <v>474334830</v>
      </c>
      <c r="E101" s="7" t="s">
        <v>240</v>
      </c>
      <c r="F101" s="7" t="s">
        <v>241</v>
      </c>
      <c r="G101" s="7" t="s">
        <v>206</v>
      </c>
      <c r="H101" s="18">
        <v>23012218016</v>
      </c>
      <c r="I101" s="7" t="s">
        <v>332</v>
      </c>
      <c r="J101" s="18">
        <v>0</v>
      </c>
      <c r="K101" s="18" t="s">
        <v>333</v>
      </c>
      <c r="L101" s="18" t="s">
        <v>131</v>
      </c>
      <c r="N101" s="18">
        <v>0</v>
      </c>
      <c r="O101" s="18">
        <v>0</v>
      </c>
      <c r="P101" s="18">
        <v>1</v>
      </c>
      <c r="Q101" s="18">
        <v>1</v>
      </c>
      <c r="R101">
        <v>125131095</v>
      </c>
      <c r="S101">
        <v>2098</v>
      </c>
      <c r="U101" t="s">
        <v>334</v>
      </c>
      <c r="V101">
        <f>MATCH(D101,Отчет!$D$1:$D$65536,0)</f>
        <v>78</v>
      </c>
    </row>
    <row r="102" spans="1:22" x14ac:dyDescent="0.2">
      <c r="A102" s="18">
        <v>474329124</v>
      </c>
      <c r="B102" s="18">
        <v>5</v>
      </c>
      <c r="C102" s="18" t="s">
        <v>124</v>
      </c>
      <c r="D102" s="18">
        <v>474328980</v>
      </c>
      <c r="E102" s="7" t="s">
        <v>183</v>
      </c>
      <c r="F102" s="7" t="s">
        <v>184</v>
      </c>
      <c r="G102" s="7" t="s">
        <v>185</v>
      </c>
      <c r="H102" s="18">
        <v>23012218043</v>
      </c>
      <c r="I102" s="7" t="s">
        <v>332</v>
      </c>
      <c r="J102" s="18">
        <v>0</v>
      </c>
      <c r="K102" s="18" t="s">
        <v>333</v>
      </c>
      <c r="L102" s="18" t="s">
        <v>131</v>
      </c>
      <c r="N102" s="18">
        <v>0</v>
      </c>
      <c r="O102" s="18">
        <v>0</v>
      </c>
      <c r="P102" s="18">
        <v>1</v>
      </c>
      <c r="Q102" s="18">
        <v>1</v>
      </c>
      <c r="R102">
        <v>125131095</v>
      </c>
      <c r="S102">
        <v>2098</v>
      </c>
      <c r="U102" t="s">
        <v>334</v>
      </c>
      <c r="V102">
        <f>MATCH(D102,Отчет!$D$1:$D$65536,0)</f>
        <v>45</v>
      </c>
    </row>
    <row r="103" spans="1:22" x14ac:dyDescent="0.2">
      <c r="A103" s="18">
        <v>474336204</v>
      </c>
      <c r="B103" s="18">
        <v>7</v>
      </c>
      <c r="C103" s="18" t="s">
        <v>174</v>
      </c>
      <c r="D103" s="18">
        <v>474336087</v>
      </c>
      <c r="E103" s="7" t="s">
        <v>264</v>
      </c>
      <c r="F103" s="7" t="s">
        <v>265</v>
      </c>
      <c r="G103" s="7" t="s">
        <v>170</v>
      </c>
      <c r="H103" s="18">
        <v>23012218111</v>
      </c>
      <c r="I103" s="7" t="s">
        <v>332</v>
      </c>
      <c r="J103" s="18">
        <v>0</v>
      </c>
      <c r="K103" s="18" t="s">
        <v>333</v>
      </c>
      <c r="L103" s="18" t="s">
        <v>131</v>
      </c>
      <c r="N103" s="18">
        <v>0</v>
      </c>
      <c r="O103" s="18">
        <v>0</v>
      </c>
      <c r="P103" s="18">
        <v>1</v>
      </c>
      <c r="Q103" s="18">
        <v>1</v>
      </c>
      <c r="R103">
        <v>125131095</v>
      </c>
      <c r="S103">
        <v>2098</v>
      </c>
      <c r="U103" t="s">
        <v>334</v>
      </c>
      <c r="V103">
        <f>MATCH(D103,Отчет!$D$1:$D$65536,0)</f>
        <v>85</v>
      </c>
    </row>
    <row r="104" spans="1:22" x14ac:dyDescent="0.2">
      <c r="A104" s="18">
        <v>474336994</v>
      </c>
      <c r="B104" s="18">
        <v>9</v>
      </c>
      <c r="C104" s="18" t="s">
        <v>124</v>
      </c>
      <c r="D104" s="18">
        <v>474336881</v>
      </c>
      <c r="E104" s="7" t="s">
        <v>268</v>
      </c>
      <c r="F104" s="7" t="s">
        <v>199</v>
      </c>
      <c r="G104" s="7" t="s">
        <v>141</v>
      </c>
      <c r="H104" s="18">
        <v>23112218010</v>
      </c>
      <c r="I104" s="7" t="s">
        <v>332</v>
      </c>
      <c r="J104" s="18">
        <v>0</v>
      </c>
      <c r="K104" s="18" t="s">
        <v>333</v>
      </c>
      <c r="L104" s="18" t="s">
        <v>131</v>
      </c>
      <c r="N104" s="18">
        <v>0</v>
      </c>
      <c r="O104" s="18">
        <v>0</v>
      </c>
      <c r="P104" s="18">
        <v>1</v>
      </c>
      <c r="Q104" s="18">
        <v>0</v>
      </c>
      <c r="R104">
        <v>125131095</v>
      </c>
      <c r="S104">
        <v>2098</v>
      </c>
      <c r="U104" t="s">
        <v>334</v>
      </c>
      <c r="V104">
        <f>MATCH(D104,Отчет!$D$1:$D$65536,0)</f>
        <v>56</v>
      </c>
    </row>
    <row r="105" spans="1:22" x14ac:dyDescent="0.2">
      <c r="A105" s="18">
        <v>474337132</v>
      </c>
      <c r="B105" s="18">
        <v>6</v>
      </c>
      <c r="C105" s="18" t="s">
        <v>124</v>
      </c>
      <c r="D105" s="18">
        <v>474337002</v>
      </c>
      <c r="E105" s="7" t="s">
        <v>269</v>
      </c>
      <c r="F105" s="7" t="s">
        <v>165</v>
      </c>
      <c r="G105" s="7" t="s">
        <v>270</v>
      </c>
      <c r="H105" s="18">
        <v>23012218011</v>
      </c>
      <c r="I105" s="7" t="s">
        <v>332</v>
      </c>
      <c r="J105" s="18">
        <v>0</v>
      </c>
      <c r="K105" s="18" t="s">
        <v>333</v>
      </c>
      <c r="L105" s="18" t="s">
        <v>131</v>
      </c>
      <c r="N105" s="18">
        <v>0</v>
      </c>
      <c r="O105" s="18">
        <v>0</v>
      </c>
      <c r="P105" s="18">
        <v>1</v>
      </c>
      <c r="Q105" s="18">
        <v>1</v>
      </c>
      <c r="R105">
        <v>125131095</v>
      </c>
      <c r="S105">
        <v>2098</v>
      </c>
      <c r="U105" t="s">
        <v>334</v>
      </c>
      <c r="V105">
        <f>MATCH(D105,Отчет!$D$1:$D$65536,0)</f>
        <v>57</v>
      </c>
    </row>
    <row r="106" spans="1:22" x14ac:dyDescent="0.2">
      <c r="A106" s="18">
        <v>474337276</v>
      </c>
      <c r="B106" s="18">
        <v>4</v>
      </c>
      <c r="C106" s="18" t="s">
        <v>174</v>
      </c>
      <c r="D106" s="18">
        <v>474337140</v>
      </c>
      <c r="E106" s="7" t="s">
        <v>271</v>
      </c>
      <c r="F106" s="7" t="s">
        <v>272</v>
      </c>
      <c r="G106" s="7" t="s">
        <v>155</v>
      </c>
      <c r="H106" s="18">
        <v>23012218108</v>
      </c>
      <c r="I106" s="7" t="s">
        <v>332</v>
      </c>
      <c r="J106" s="18">
        <v>0</v>
      </c>
      <c r="K106" s="18" t="s">
        <v>333</v>
      </c>
      <c r="L106" s="18" t="s">
        <v>131</v>
      </c>
      <c r="N106" s="18">
        <v>0</v>
      </c>
      <c r="O106" s="18">
        <v>0</v>
      </c>
      <c r="P106" s="18">
        <v>1</v>
      </c>
      <c r="Q106" s="18">
        <v>1</v>
      </c>
      <c r="R106">
        <v>125131095</v>
      </c>
      <c r="S106">
        <v>2098</v>
      </c>
      <c r="U106" t="s">
        <v>334</v>
      </c>
      <c r="V106">
        <f>MATCH(D106,Отчет!$D$1:$D$65536,0)</f>
        <v>65</v>
      </c>
    </row>
    <row r="107" spans="1:22" x14ac:dyDescent="0.2">
      <c r="A107" s="18">
        <v>474336006</v>
      </c>
      <c r="B107" s="18">
        <v>6</v>
      </c>
      <c r="C107" s="18" t="s">
        <v>124</v>
      </c>
      <c r="D107" s="18">
        <v>474335963</v>
      </c>
      <c r="E107" s="7" t="s">
        <v>262</v>
      </c>
      <c r="F107" s="7" t="s">
        <v>192</v>
      </c>
      <c r="G107" s="7" t="s">
        <v>170</v>
      </c>
      <c r="H107" s="18" t="s">
        <v>263</v>
      </c>
      <c r="I107" s="7" t="s">
        <v>332</v>
      </c>
      <c r="J107" s="18">
        <v>1.5</v>
      </c>
      <c r="K107" s="18" t="s">
        <v>333</v>
      </c>
      <c r="L107" s="18" t="s">
        <v>131</v>
      </c>
      <c r="N107" s="18">
        <v>0</v>
      </c>
      <c r="O107" s="18">
        <v>0</v>
      </c>
      <c r="P107" s="18">
        <v>1</v>
      </c>
      <c r="Q107" s="18">
        <v>0</v>
      </c>
      <c r="R107">
        <v>125131095</v>
      </c>
      <c r="S107">
        <v>2098</v>
      </c>
      <c r="T107" t="s">
        <v>239</v>
      </c>
      <c r="U107" t="s">
        <v>334</v>
      </c>
      <c r="V107">
        <f>MATCH(D107,Отчет!$D$1:$D$65536,0)</f>
        <v>72</v>
      </c>
    </row>
    <row r="108" spans="1:22" x14ac:dyDescent="0.2">
      <c r="A108" s="18">
        <v>474343506</v>
      </c>
      <c r="B108" s="18">
        <v>9</v>
      </c>
      <c r="D108" s="18">
        <v>474343393</v>
      </c>
      <c r="E108" s="7" t="s">
        <v>237</v>
      </c>
      <c r="F108" s="7" t="s">
        <v>226</v>
      </c>
      <c r="G108" s="7" t="s">
        <v>238</v>
      </c>
      <c r="H108" s="18">
        <v>22012218070</v>
      </c>
      <c r="I108" s="7" t="s">
        <v>332</v>
      </c>
      <c r="J108" s="18">
        <v>1.5</v>
      </c>
      <c r="K108" s="18" t="s">
        <v>333</v>
      </c>
      <c r="L108" s="18" t="s">
        <v>131</v>
      </c>
      <c r="N108" s="18">
        <v>0</v>
      </c>
      <c r="O108" s="18">
        <v>0</v>
      </c>
      <c r="P108" s="18">
        <v>1</v>
      </c>
      <c r="Q108" s="18">
        <v>0</v>
      </c>
      <c r="R108">
        <v>125130273</v>
      </c>
      <c r="S108">
        <v>2098</v>
      </c>
      <c r="T108" t="s">
        <v>329</v>
      </c>
      <c r="U108" t="s">
        <v>334</v>
      </c>
      <c r="V108">
        <f>MATCH(D108,Отчет!$D$1:$D$65536,0)</f>
        <v>93</v>
      </c>
    </row>
    <row r="109" spans="1:22" x14ac:dyDescent="0.2">
      <c r="A109" s="18">
        <v>558947794</v>
      </c>
      <c r="B109" s="18">
        <v>4</v>
      </c>
      <c r="C109" s="18" t="s">
        <v>124</v>
      </c>
      <c r="D109" s="18">
        <v>558947103</v>
      </c>
      <c r="E109" s="7" t="s">
        <v>326</v>
      </c>
      <c r="F109" s="7" t="s">
        <v>218</v>
      </c>
      <c r="G109" s="7" t="s">
        <v>179</v>
      </c>
      <c r="H109" s="18" t="s">
        <v>327</v>
      </c>
      <c r="I109" s="7" t="s">
        <v>138</v>
      </c>
      <c r="J109" s="18">
        <v>10</v>
      </c>
      <c r="K109" s="18" t="s">
        <v>333</v>
      </c>
      <c r="L109" s="18" t="s">
        <v>131</v>
      </c>
      <c r="N109" s="18">
        <v>40</v>
      </c>
      <c r="O109" s="18">
        <v>10</v>
      </c>
      <c r="P109" s="18">
        <v>1</v>
      </c>
      <c r="Q109" s="18">
        <v>0</v>
      </c>
      <c r="R109">
        <v>125131095</v>
      </c>
      <c r="S109">
        <v>2098</v>
      </c>
      <c r="T109" t="s">
        <v>329</v>
      </c>
      <c r="U109" t="s">
        <v>133</v>
      </c>
      <c r="V109">
        <f>MATCH(D109,Отчет!$D$1:$D$65536,0)</f>
        <v>91</v>
      </c>
    </row>
    <row r="110" spans="1:22" x14ac:dyDescent="0.2">
      <c r="A110" s="18">
        <v>508355936</v>
      </c>
      <c r="B110" s="18">
        <v>10</v>
      </c>
      <c r="C110" s="18" t="s">
        <v>174</v>
      </c>
      <c r="D110" s="18">
        <v>504285401</v>
      </c>
      <c r="E110" s="7" t="s">
        <v>314</v>
      </c>
      <c r="F110" s="7" t="s">
        <v>241</v>
      </c>
      <c r="G110" s="7" t="s">
        <v>315</v>
      </c>
      <c r="H110" s="18" t="s">
        <v>316</v>
      </c>
      <c r="I110" s="7" t="s">
        <v>328</v>
      </c>
      <c r="J110" s="18">
        <v>4</v>
      </c>
      <c r="K110" s="18" t="s">
        <v>333</v>
      </c>
      <c r="L110" s="18" t="s">
        <v>131</v>
      </c>
      <c r="N110" s="18">
        <v>40</v>
      </c>
      <c r="O110" s="18">
        <v>4</v>
      </c>
      <c r="P110" s="18">
        <v>1</v>
      </c>
      <c r="Q110" s="18">
        <v>1</v>
      </c>
      <c r="R110">
        <v>125131095</v>
      </c>
      <c r="S110">
        <v>2098</v>
      </c>
      <c r="T110" t="s">
        <v>317</v>
      </c>
      <c r="U110" t="s">
        <v>133</v>
      </c>
      <c r="V110">
        <f>MATCH(D110,Отчет!$D$1:$D$65536,0)</f>
        <v>25</v>
      </c>
    </row>
    <row r="111" spans="1:22" x14ac:dyDescent="0.2">
      <c r="A111" s="18">
        <v>474346186</v>
      </c>
      <c r="B111" s="18">
        <v>9</v>
      </c>
      <c r="C111" s="18" t="s">
        <v>134</v>
      </c>
      <c r="D111" s="18">
        <v>474346125</v>
      </c>
      <c r="E111" s="7" t="s">
        <v>201</v>
      </c>
      <c r="F111" s="7" t="s">
        <v>202</v>
      </c>
      <c r="G111" s="7" t="s">
        <v>203</v>
      </c>
      <c r="H111" s="18">
        <v>23012218048</v>
      </c>
      <c r="I111" s="7" t="s">
        <v>328</v>
      </c>
      <c r="J111" s="18">
        <v>4.5</v>
      </c>
      <c r="K111" s="18" t="s">
        <v>333</v>
      </c>
      <c r="L111" s="18" t="s">
        <v>131</v>
      </c>
      <c r="N111" s="18">
        <v>40.5</v>
      </c>
      <c r="O111" s="18">
        <v>4.5</v>
      </c>
      <c r="P111" s="18">
        <v>1</v>
      </c>
      <c r="Q111" s="18">
        <v>1</v>
      </c>
      <c r="R111">
        <v>125130273</v>
      </c>
      <c r="S111">
        <v>2098</v>
      </c>
      <c r="U111" t="s">
        <v>133</v>
      </c>
      <c r="V111">
        <f>MATCH(D111,Отчет!$D$1:$D$65536,0)</f>
        <v>18</v>
      </c>
    </row>
    <row r="112" spans="1:22" x14ac:dyDescent="0.2">
      <c r="A112" s="18">
        <v>474346371</v>
      </c>
      <c r="B112" s="18">
        <v>9</v>
      </c>
      <c r="C112" s="18" t="s">
        <v>134</v>
      </c>
      <c r="D112" s="18">
        <v>474346308</v>
      </c>
      <c r="E112" s="7" t="s">
        <v>204</v>
      </c>
      <c r="F112" s="7" t="s">
        <v>165</v>
      </c>
      <c r="G112" s="7" t="s">
        <v>137</v>
      </c>
      <c r="H112" s="18">
        <v>23012218083</v>
      </c>
      <c r="I112" s="7" t="s">
        <v>328</v>
      </c>
      <c r="J112" s="18">
        <v>4.5</v>
      </c>
      <c r="K112" s="18" t="s">
        <v>333</v>
      </c>
      <c r="L112" s="18" t="s">
        <v>131</v>
      </c>
      <c r="N112" s="18">
        <v>40.5</v>
      </c>
      <c r="O112" s="18">
        <v>4.5</v>
      </c>
      <c r="P112" s="18">
        <v>1</v>
      </c>
      <c r="Q112" s="18">
        <v>1</v>
      </c>
      <c r="R112">
        <v>125130273</v>
      </c>
      <c r="S112">
        <v>2098</v>
      </c>
      <c r="U112" t="s">
        <v>133</v>
      </c>
      <c r="V112">
        <f>MATCH(D112,Отчет!$D$1:$D$65536,0)</f>
        <v>20</v>
      </c>
    </row>
    <row r="113" spans="1:22" x14ac:dyDescent="0.2">
      <c r="A113" s="18">
        <v>474337846</v>
      </c>
      <c r="B113" s="18">
        <v>4</v>
      </c>
      <c r="C113" s="18" t="s">
        <v>174</v>
      </c>
      <c r="D113" s="18">
        <v>474337793</v>
      </c>
      <c r="E113" s="7" t="s">
        <v>205</v>
      </c>
      <c r="F113" s="7" t="s">
        <v>136</v>
      </c>
      <c r="G113" s="7" t="s">
        <v>206</v>
      </c>
      <c r="H113" s="18">
        <v>23012218086</v>
      </c>
      <c r="I113" s="7" t="s">
        <v>328</v>
      </c>
      <c r="J113" s="18">
        <v>4.5</v>
      </c>
      <c r="K113" s="18" t="s">
        <v>333</v>
      </c>
      <c r="L113" s="18" t="s">
        <v>131</v>
      </c>
      <c r="N113" s="18">
        <v>18</v>
      </c>
      <c r="O113" s="18">
        <v>4.5</v>
      </c>
      <c r="P113" s="18">
        <v>1</v>
      </c>
      <c r="Q113" s="18">
        <v>1</v>
      </c>
      <c r="R113">
        <v>125131095</v>
      </c>
      <c r="S113">
        <v>2098</v>
      </c>
      <c r="U113" t="s">
        <v>133</v>
      </c>
      <c r="V113">
        <f>MATCH(D113,Отчет!$D$1:$D$65536,0)</f>
        <v>98</v>
      </c>
    </row>
    <row r="114" spans="1:22" x14ac:dyDescent="0.2">
      <c r="A114" s="18">
        <v>474338028</v>
      </c>
      <c r="B114" s="18">
        <v>8</v>
      </c>
      <c r="C114" s="18" t="s">
        <v>124</v>
      </c>
      <c r="D114" s="18">
        <v>474337983</v>
      </c>
      <c r="E114" s="7" t="s">
        <v>207</v>
      </c>
      <c r="F114" s="7" t="s">
        <v>208</v>
      </c>
      <c r="G114" s="7" t="s">
        <v>209</v>
      </c>
      <c r="H114" s="18">
        <v>23012218026</v>
      </c>
      <c r="I114" s="7" t="s">
        <v>328</v>
      </c>
      <c r="J114" s="18">
        <v>4.5</v>
      </c>
      <c r="K114" s="18" t="s">
        <v>333</v>
      </c>
      <c r="L114" s="18" t="s">
        <v>131</v>
      </c>
      <c r="N114" s="18">
        <v>36</v>
      </c>
      <c r="O114" s="18">
        <v>4.5</v>
      </c>
      <c r="P114" s="18">
        <v>1</v>
      </c>
      <c r="Q114" s="18">
        <v>1</v>
      </c>
      <c r="R114">
        <v>125131095</v>
      </c>
      <c r="S114">
        <v>2098</v>
      </c>
      <c r="U114" t="s">
        <v>133</v>
      </c>
      <c r="V114">
        <f>MATCH(D114,Отчет!$D$1:$D$65536,0)</f>
        <v>54</v>
      </c>
    </row>
    <row r="115" spans="1:22" x14ac:dyDescent="0.2">
      <c r="A115" s="18">
        <v>474339021</v>
      </c>
      <c r="B115" s="18">
        <v>5</v>
      </c>
      <c r="C115" s="18" t="s">
        <v>174</v>
      </c>
      <c r="D115" s="18">
        <v>474338922</v>
      </c>
      <c r="E115" s="7" t="s">
        <v>210</v>
      </c>
      <c r="F115" s="7" t="s">
        <v>150</v>
      </c>
      <c r="G115" s="7" t="s">
        <v>141</v>
      </c>
      <c r="H115" s="18">
        <v>23012218008</v>
      </c>
      <c r="I115" s="7" t="s">
        <v>328</v>
      </c>
      <c r="J115" s="18">
        <v>4.5</v>
      </c>
      <c r="K115" s="18" t="s">
        <v>333</v>
      </c>
      <c r="L115" s="18" t="s">
        <v>131</v>
      </c>
      <c r="N115" s="18">
        <v>22.5</v>
      </c>
      <c r="O115" s="18">
        <v>4.5</v>
      </c>
      <c r="P115" s="18">
        <v>1</v>
      </c>
      <c r="Q115" s="18">
        <v>1</v>
      </c>
      <c r="R115">
        <v>125131095</v>
      </c>
      <c r="S115">
        <v>2098</v>
      </c>
      <c r="U115" t="s">
        <v>133</v>
      </c>
      <c r="V115">
        <f>MATCH(D115,Отчет!$D$1:$D$65536,0)</f>
        <v>83</v>
      </c>
    </row>
    <row r="116" spans="1:22" x14ac:dyDescent="0.2">
      <c r="A116" s="18">
        <v>474339097</v>
      </c>
      <c r="B116" s="18">
        <v>5</v>
      </c>
      <c r="C116" s="18" t="s">
        <v>174</v>
      </c>
      <c r="D116" s="18">
        <v>474339051</v>
      </c>
      <c r="E116" s="7" t="s">
        <v>211</v>
      </c>
      <c r="F116" s="7" t="s">
        <v>212</v>
      </c>
      <c r="G116" s="7" t="s">
        <v>213</v>
      </c>
      <c r="H116" s="18">
        <v>23012218018</v>
      </c>
      <c r="I116" s="7" t="s">
        <v>328</v>
      </c>
      <c r="J116" s="18">
        <v>4.5</v>
      </c>
      <c r="K116" s="18" t="s">
        <v>333</v>
      </c>
      <c r="L116" s="18" t="s">
        <v>131</v>
      </c>
      <c r="N116" s="18">
        <v>22.5</v>
      </c>
      <c r="O116" s="18">
        <v>4.5</v>
      </c>
      <c r="P116" s="18">
        <v>1</v>
      </c>
      <c r="Q116" s="18">
        <v>1</v>
      </c>
      <c r="R116">
        <v>125131095</v>
      </c>
      <c r="S116">
        <v>2098</v>
      </c>
      <c r="U116" t="s">
        <v>133</v>
      </c>
      <c r="V116">
        <f>MATCH(D116,Отчет!$D$1:$D$65536,0)</f>
        <v>88</v>
      </c>
    </row>
    <row r="117" spans="1:22" x14ac:dyDescent="0.2">
      <c r="A117" s="18">
        <v>474339228</v>
      </c>
      <c r="B117" s="18">
        <v>8</v>
      </c>
      <c r="C117" s="18" t="s">
        <v>174</v>
      </c>
      <c r="D117" s="18">
        <v>474339177</v>
      </c>
      <c r="E117" s="7" t="s">
        <v>214</v>
      </c>
      <c r="F117" s="7" t="s">
        <v>165</v>
      </c>
      <c r="G117" s="7" t="s">
        <v>127</v>
      </c>
      <c r="H117" s="18">
        <v>23012218019</v>
      </c>
      <c r="I117" s="7" t="s">
        <v>328</v>
      </c>
      <c r="J117" s="18">
        <v>4.5</v>
      </c>
      <c r="K117" s="18" t="s">
        <v>333</v>
      </c>
      <c r="L117" s="18" t="s">
        <v>131</v>
      </c>
      <c r="N117" s="18">
        <v>36</v>
      </c>
      <c r="O117" s="18">
        <v>4.5</v>
      </c>
      <c r="P117" s="18">
        <v>1</v>
      </c>
      <c r="Q117" s="18">
        <v>1</v>
      </c>
      <c r="R117">
        <v>125131095</v>
      </c>
      <c r="S117">
        <v>2098</v>
      </c>
      <c r="U117" t="s">
        <v>133</v>
      </c>
      <c r="V117">
        <f>MATCH(D117,Отчет!$D$1:$D$65536,0)</f>
        <v>36</v>
      </c>
    </row>
    <row r="118" spans="1:22" x14ac:dyDescent="0.2">
      <c r="A118" s="18">
        <v>474339356</v>
      </c>
      <c r="B118" s="18">
        <v>6</v>
      </c>
      <c r="C118" s="18" t="s">
        <v>174</v>
      </c>
      <c r="D118" s="18">
        <v>474339309</v>
      </c>
      <c r="E118" s="7" t="s">
        <v>215</v>
      </c>
      <c r="F118" s="7" t="s">
        <v>184</v>
      </c>
      <c r="G118" s="7" t="s">
        <v>216</v>
      </c>
      <c r="H118" s="18">
        <v>23012218021</v>
      </c>
      <c r="I118" s="7" t="s">
        <v>328</v>
      </c>
      <c r="J118" s="18">
        <v>4.5</v>
      </c>
      <c r="K118" s="18" t="s">
        <v>333</v>
      </c>
      <c r="L118" s="18" t="s">
        <v>131</v>
      </c>
      <c r="N118" s="18">
        <v>27</v>
      </c>
      <c r="O118" s="18">
        <v>4.5</v>
      </c>
      <c r="P118" s="18">
        <v>1</v>
      </c>
      <c r="Q118" s="18">
        <v>1</v>
      </c>
      <c r="R118">
        <v>125131095</v>
      </c>
      <c r="S118">
        <v>2098</v>
      </c>
      <c r="U118" t="s">
        <v>133</v>
      </c>
      <c r="V118">
        <f>MATCH(D118,Отчет!$D$1:$D$65536,0)</f>
        <v>74</v>
      </c>
    </row>
    <row r="119" spans="1:22" x14ac:dyDescent="0.2">
      <c r="A119" s="18">
        <v>474339482</v>
      </c>
      <c r="B119" s="18">
        <v>7</v>
      </c>
      <c r="C119" s="18" t="s">
        <v>174</v>
      </c>
      <c r="D119" s="18">
        <v>474339435</v>
      </c>
      <c r="E119" s="7" t="s">
        <v>217</v>
      </c>
      <c r="F119" s="7" t="s">
        <v>218</v>
      </c>
      <c r="G119" s="7" t="s">
        <v>219</v>
      </c>
      <c r="H119" s="18">
        <v>23112218030</v>
      </c>
      <c r="I119" s="7" t="s">
        <v>328</v>
      </c>
      <c r="J119" s="18">
        <v>4.5</v>
      </c>
      <c r="K119" s="18" t="s">
        <v>333</v>
      </c>
      <c r="L119" s="18" t="s">
        <v>131</v>
      </c>
      <c r="N119" s="18">
        <v>31.5</v>
      </c>
      <c r="O119" s="18">
        <v>4.5</v>
      </c>
      <c r="P119" s="18">
        <v>1</v>
      </c>
      <c r="Q119" s="18">
        <v>0</v>
      </c>
      <c r="R119">
        <v>125131095</v>
      </c>
      <c r="S119">
        <v>2098</v>
      </c>
      <c r="U119" t="s">
        <v>133</v>
      </c>
      <c r="V119">
        <f>MATCH(D119,Отчет!$D$1:$D$65536,0)</f>
        <v>71</v>
      </c>
    </row>
    <row r="120" spans="1:22" x14ac:dyDescent="0.2">
      <c r="A120" s="18">
        <v>474339605</v>
      </c>
      <c r="B120" s="18">
        <v>5</v>
      </c>
      <c r="C120" s="18" t="s">
        <v>174</v>
      </c>
      <c r="D120" s="18">
        <v>474339560</v>
      </c>
      <c r="E120" s="7" t="s">
        <v>318</v>
      </c>
      <c r="F120" s="7" t="s">
        <v>319</v>
      </c>
      <c r="G120" s="7" t="s">
        <v>127</v>
      </c>
      <c r="H120" s="18">
        <v>23012218037</v>
      </c>
      <c r="I120" s="7" t="s">
        <v>328</v>
      </c>
      <c r="J120" s="18">
        <v>4.5</v>
      </c>
      <c r="K120" s="18" t="s">
        <v>333</v>
      </c>
      <c r="L120" s="18" t="s">
        <v>131</v>
      </c>
      <c r="N120" s="18">
        <v>22.5</v>
      </c>
      <c r="O120" s="18">
        <v>4.5</v>
      </c>
      <c r="P120" s="18">
        <v>1</v>
      </c>
      <c r="Q120" s="18">
        <v>1</v>
      </c>
      <c r="R120">
        <v>125131095</v>
      </c>
      <c r="S120">
        <v>2098</v>
      </c>
      <c r="U120" t="s">
        <v>133</v>
      </c>
      <c r="V120">
        <f>MATCH(D120,Отчет!$D$1:$D$65536,0)</f>
        <v>75</v>
      </c>
    </row>
    <row r="121" spans="1:22" x14ac:dyDescent="0.2">
      <c r="A121" s="18">
        <v>474339727</v>
      </c>
      <c r="B121" s="18">
        <v>5</v>
      </c>
      <c r="D121" s="18">
        <v>474339682</v>
      </c>
      <c r="E121" s="7" t="s">
        <v>220</v>
      </c>
      <c r="F121" s="7" t="s">
        <v>152</v>
      </c>
      <c r="G121" s="7" t="s">
        <v>193</v>
      </c>
      <c r="H121" s="18">
        <v>23012218044</v>
      </c>
      <c r="I121" s="7" t="s">
        <v>328</v>
      </c>
      <c r="J121" s="18">
        <v>4.5</v>
      </c>
      <c r="K121" s="18" t="s">
        <v>333</v>
      </c>
      <c r="L121" s="18" t="s">
        <v>131</v>
      </c>
      <c r="N121" s="18">
        <v>22.5</v>
      </c>
      <c r="O121" s="18">
        <v>4.5</v>
      </c>
      <c r="P121" s="18">
        <v>1</v>
      </c>
      <c r="Q121" s="18">
        <v>1</v>
      </c>
      <c r="R121">
        <v>125131095</v>
      </c>
      <c r="S121">
        <v>2098</v>
      </c>
      <c r="U121" t="s">
        <v>133</v>
      </c>
      <c r="V121">
        <f>MATCH(D121,Отчет!$D$1:$D$65536,0)</f>
        <v>87</v>
      </c>
    </row>
    <row r="122" spans="1:22" x14ac:dyDescent="0.2">
      <c r="A122" s="18">
        <v>474339840</v>
      </c>
      <c r="B122" s="18">
        <v>8</v>
      </c>
      <c r="C122" s="18" t="s">
        <v>174</v>
      </c>
      <c r="D122" s="18">
        <v>474339795</v>
      </c>
      <c r="E122" s="7" t="s">
        <v>221</v>
      </c>
      <c r="F122" s="7" t="s">
        <v>146</v>
      </c>
      <c r="G122" s="7" t="s">
        <v>170</v>
      </c>
      <c r="H122" s="18">
        <v>23012218047</v>
      </c>
      <c r="I122" s="7" t="s">
        <v>328</v>
      </c>
      <c r="J122" s="18">
        <v>4.5</v>
      </c>
      <c r="K122" s="18" t="s">
        <v>333</v>
      </c>
      <c r="L122" s="18" t="s">
        <v>131</v>
      </c>
      <c r="N122" s="18">
        <v>36</v>
      </c>
      <c r="O122" s="18">
        <v>4.5</v>
      </c>
      <c r="P122" s="18">
        <v>1</v>
      </c>
      <c r="Q122" s="18">
        <v>1</v>
      </c>
      <c r="R122">
        <v>125131095</v>
      </c>
      <c r="S122">
        <v>2098</v>
      </c>
      <c r="U122" t="s">
        <v>133</v>
      </c>
      <c r="V122">
        <f>MATCH(D122,Отчет!$D$1:$D$65536,0)</f>
        <v>70</v>
      </c>
    </row>
    <row r="123" spans="1:22" x14ac:dyDescent="0.2">
      <c r="A123" s="18">
        <v>474339957</v>
      </c>
      <c r="B123" s="18">
        <v>7</v>
      </c>
      <c r="C123" s="18" t="s">
        <v>174</v>
      </c>
      <c r="D123" s="18">
        <v>474339912</v>
      </c>
      <c r="E123" s="7" t="s">
        <v>222</v>
      </c>
      <c r="F123" s="7" t="s">
        <v>208</v>
      </c>
      <c r="G123" s="7" t="s">
        <v>170</v>
      </c>
      <c r="H123" s="18">
        <v>23012218053</v>
      </c>
      <c r="I123" s="7" t="s">
        <v>328</v>
      </c>
      <c r="J123" s="18">
        <v>4.5</v>
      </c>
      <c r="K123" s="18" t="s">
        <v>333</v>
      </c>
      <c r="L123" s="18" t="s">
        <v>131</v>
      </c>
      <c r="N123" s="18">
        <v>31.5</v>
      </c>
      <c r="O123" s="18">
        <v>4.5</v>
      </c>
      <c r="P123" s="18">
        <v>1</v>
      </c>
      <c r="Q123" s="18">
        <v>1</v>
      </c>
      <c r="R123">
        <v>125131095</v>
      </c>
      <c r="S123">
        <v>2098</v>
      </c>
      <c r="U123" t="s">
        <v>133</v>
      </c>
      <c r="V123">
        <f>MATCH(D123,Отчет!$D$1:$D$65536,0)</f>
        <v>68</v>
      </c>
    </row>
    <row r="124" spans="1:22" x14ac:dyDescent="0.2">
      <c r="A124" s="18">
        <v>474340076</v>
      </c>
      <c r="B124" s="18">
        <v>8</v>
      </c>
      <c r="C124" s="18" t="s">
        <v>174</v>
      </c>
      <c r="D124" s="18">
        <v>474340031</v>
      </c>
      <c r="E124" s="7" t="s">
        <v>223</v>
      </c>
      <c r="F124" s="7" t="s">
        <v>162</v>
      </c>
      <c r="G124" s="7" t="s">
        <v>224</v>
      </c>
      <c r="H124" s="18">
        <v>23012218054</v>
      </c>
      <c r="I124" s="7" t="s">
        <v>328</v>
      </c>
      <c r="J124" s="18">
        <v>4.5</v>
      </c>
      <c r="K124" s="18" t="s">
        <v>333</v>
      </c>
      <c r="L124" s="18" t="s">
        <v>131</v>
      </c>
      <c r="N124" s="18">
        <v>36</v>
      </c>
      <c r="O124" s="18">
        <v>4.5</v>
      </c>
      <c r="P124" s="18">
        <v>1</v>
      </c>
      <c r="Q124" s="18">
        <v>1</v>
      </c>
      <c r="R124">
        <v>125131095</v>
      </c>
      <c r="S124">
        <v>2098</v>
      </c>
      <c r="U124" t="s">
        <v>133</v>
      </c>
      <c r="V124">
        <f>MATCH(D124,Отчет!$D$1:$D$65536,0)</f>
        <v>59</v>
      </c>
    </row>
    <row r="125" spans="1:22" x14ac:dyDescent="0.2">
      <c r="A125" s="18">
        <v>474340193</v>
      </c>
      <c r="B125" s="18">
        <v>4</v>
      </c>
      <c r="D125" s="18">
        <v>474340146</v>
      </c>
      <c r="E125" s="7" t="s">
        <v>225</v>
      </c>
      <c r="F125" s="7" t="s">
        <v>226</v>
      </c>
      <c r="G125" s="7" t="s">
        <v>144</v>
      </c>
      <c r="H125" s="18">
        <v>23112218055</v>
      </c>
      <c r="I125" s="7" t="s">
        <v>328</v>
      </c>
      <c r="J125" s="18">
        <v>4.5</v>
      </c>
      <c r="K125" s="18" t="s">
        <v>333</v>
      </c>
      <c r="L125" s="18" t="s">
        <v>131</v>
      </c>
      <c r="N125" s="18">
        <v>18</v>
      </c>
      <c r="O125" s="18">
        <v>4.5</v>
      </c>
      <c r="P125" s="18">
        <v>1</v>
      </c>
      <c r="Q125" s="18">
        <v>0</v>
      </c>
      <c r="R125">
        <v>125131095</v>
      </c>
      <c r="S125">
        <v>2098</v>
      </c>
      <c r="U125" t="s">
        <v>133</v>
      </c>
      <c r="V125">
        <f>MATCH(D125,Отчет!$D$1:$D$65536,0)</f>
        <v>90</v>
      </c>
    </row>
    <row r="126" spans="1:22" x14ac:dyDescent="0.2">
      <c r="A126" s="18">
        <v>474340322</v>
      </c>
      <c r="B126" s="18">
        <v>4</v>
      </c>
      <c r="C126" s="18" t="s">
        <v>174</v>
      </c>
      <c r="D126" s="18">
        <v>474340271</v>
      </c>
      <c r="E126" s="7" t="s">
        <v>227</v>
      </c>
      <c r="F126" s="7" t="s">
        <v>152</v>
      </c>
      <c r="G126" s="7" t="s">
        <v>147</v>
      </c>
      <c r="H126" s="18">
        <v>23012218099</v>
      </c>
      <c r="I126" s="7" t="s">
        <v>328</v>
      </c>
      <c r="J126" s="18">
        <v>4.5</v>
      </c>
      <c r="K126" s="18" t="s">
        <v>333</v>
      </c>
      <c r="L126" s="18" t="s">
        <v>131</v>
      </c>
      <c r="N126" s="18">
        <v>18</v>
      </c>
      <c r="O126" s="18">
        <v>4.5</v>
      </c>
      <c r="P126" s="18">
        <v>1</v>
      </c>
      <c r="Q126" s="18">
        <v>1</v>
      </c>
      <c r="R126">
        <v>125131095</v>
      </c>
      <c r="S126">
        <v>2098</v>
      </c>
      <c r="U126" t="s">
        <v>133</v>
      </c>
      <c r="V126">
        <f>MATCH(D126,Отчет!$D$1:$D$65536,0)</f>
        <v>80</v>
      </c>
    </row>
    <row r="127" spans="1:22" x14ac:dyDescent="0.2">
      <c r="A127" s="18">
        <v>474342942</v>
      </c>
      <c r="B127" s="18">
        <v>7</v>
      </c>
      <c r="C127" s="18" t="s">
        <v>134</v>
      </c>
      <c r="D127" s="18">
        <v>474342893</v>
      </c>
      <c r="E127" s="7" t="s">
        <v>228</v>
      </c>
      <c r="F127" s="7" t="s">
        <v>181</v>
      </c>
      <c r="G127" s="7" t="s">
        <v>229</v>
      </c>
      <c r="H127" s="18">
        <v>23012218105</v>
      </c>
      <c r="I127" s="7" t="s">
        <v>328</v>
      </c>
      <c r="J127" s="18">
        <v>4.5</v>
      </c>
      <c r="K127" s="18" t="s">
        <v>333</v>
      </c>
      <c r="L127" s="18" t="s">
        <v>131</v>
      </c>
      <c r="N127" s="18">
        <v>31.5</v>
      </c>
      <c r="O127" s="18">
        <v>4.5</v>
      </c>
      <c r="P127" s="18">
        <v>1</v>
      </c>
      <c r="Q127" s="18">
        <v>1</v>
      </c>
      <c r="R127">
        <v>125130273</v>
      </c>
      <c r="S127">
        <v>2098</v>
      </c>
      <c r="U127" t="s">
        <v>133</v>
      </c>
      <c r="V127">
        <f>MATCH(D127,Отчет!$D$1:$D$65536,0)</f>
        <v>32</v>
      </c>
    </row>
    <row r="128" spans="1:22" x14ac:dyDescent="0.2">
      <c r="A128" s="18">
        <v>474343065</v>
      </c>
      <c r="B128" s="18">
        <v>4</v>
      </c>
      <c r="C128" s="18" t="s">
        <v>134</v>
      </c>
      <c r="D128" s="18">
        <v>474343016</v>
      </c>
      <c r="E128" s="7" t="s">
        <v>230</v>
      </c>
      <c r="F128" s="7" t="s">
        <v>231</v>
      </c>
      <c r="G128" s="7" t="s">
        <v>232</v>
      </c>
      <c r="H128" s="18">
        <v>23012218013</v>
      </c>
      <c r="I128" s="7" t="s">
        <v>328</v>
      </c>
      <c r="J128" s="18">
        <v>4.5</v>
      </c>
      <c r="K128" s="18" t="s">
        <v>333</v>
      </c>
      <c r="L128" s="18" t="s">
        <v>131</v>
      </c>
      <c r="N128" s="18">
        <v>0</v>
      </c>
      <c r="O128" s="18">
        <v>4.5</v>
      </c>
      <c r="P128" s="18">
        <v>1</v>
      </c>
      <c r="Q128" s="18">
        <v>1</v>
      </c>
      <c r="R128">
        <v>125130273</v>
      </c>
      <c r="S128">
        <v>2098</v>
      </c>
      <c r="U128" t="s">
        <v>133</v>
      </c>
      <c r="V128">
        <f>MATCH(D128,Отчет!$D$1:$D$65536,0)</f>
        <v>76</v>
      </c>
    </row>
    <row r="129" spans="1:22" x14ac:dyDescent="0.2">
      <c r="A129" s="18">
        <v>474343189</v>
      </c>
      <c r="B129" s="18">
        <v>6</v>
      </c>
      <c r="C129" s="18" t="s">
        <v>134</v>
      </c>
      <c r="D129" s="18">
        <v>474343139</v>
      </c>
      <c r="E129" s="7" t="s">
        <v>233</v>
      </c>
      <c r="F129" s="7" t="s">
        <v>208</v>
      </c>
      <c r="G129" s="7" t="s">
        <v>147</v>
      </c>
      <c r="H129" s="18">
        <v>23012218050</v>
      </c>
      <c r="I129" s="7" t="s">
        <v>328</v>
      </c>
      <c r="J129" s="18">
        <v>4.5</v>
      </c>
      <c r="K129" s="18" t="s">
        <v>333</v>
      </c>
      <c r="L129" s="18" t="s">
        <v>131</v>
      </c>
      <c r="N129" s="18">
        <v>27</v>
      </c>
      <c r="O129" s="18">
        <v>4.5</v>
      </c>
      <c r="P129" s="18">
        <v>1</v>
      </c>
      <c r="Q129" s="18">
        <v>1</v>
      </c>
      <c r="R129">
        <v>125130273</v>
      </c>
      <c r="S129">
        <v>2098</v>
      </c>
      <c r="U129" t="s">
        <v>133</v>
      </c>
      <c r="V129">
        <f>MATCH(D129,Отчет!$D$1:$D$65536,0)</f>
        <v>46</v>
      </c>
    </row>
    <row r="130" spans="1:22" x14ac:dyDescent="0.2">
      <c r="A130" s="18">
        <v>474343316</v>
      </c>
      <c r="B130" s="18">
        <v>6</v>
      </c>
      <c r="C130" s="18" t="s">
        <v>134</v>
      </c>
      <c r="D130" s="18">
        <v>474343269</v>
      </c>
      <c r="E130" s="7" t="s">
        <v>234</v>
      </c>
      <c r="F130" s="7" t="s">
        <v>235</v>
      </c>
      <c r="G130" s="7" t="s">
        <v>236</v>
      </c>
      <c r="H130" s="18">
        <v>23012218063</v>
      </c>
      <c r="I130" s="7" t="s">
        <v>328</v>
      </c>
      <c r="J130" s="18">
        <v>4.5</v>
      </c>
      <c r="K130" s="18" t="s">
        <v>333</v>
      </c>
      <c r="L130" s="18" t="s">
        <v>131</v>
      </c>
      <c r="N130" s="18">
        <v>27</v>
      </c>
      <c r="O130" s="18">
        <v>4.5</v>
      </c>
      <c r="P130" s="18">
        <v>1</v>
      </c>
      <c r="Q130" s="18">
        <v>1</v>
      </c>
      <c r="R130">
        <v>125130273</v>
      </c>
      <c r="S130">
        <v>2098</v>
      </c>
      <c r="U130" t="s">
        <v>133</v>
      </c>
      <c r="V130">
        <f>MATCH(D130,Отчет!$D$1:$D$65536,0)</f>
        <v>62</v>
      </c>
    </row>
    <row r="131" spans="1:22" x14ac:dyDescent="0.2">
      <c r="A131" s="18">
        <v>474343452</v>
      </c>
      <c r="B131" s="18">
        <v>0</v>
      </c>
      <c r="D131" s="18">
        <v>474343393</v>
      </c>
      <c r="E131" s="7" t="s">
        <v>237</v>
      </c>
      <c r="F131" s="7" t="s">
        <v>226</v>
      </c>
      <c r="G131" s="7" t="s">
        <v>238</v>
      </c>
      <c r="H131" s="18">
        <v>22012218070</v>
      </c>
      <c r="I131" s="7" t="s">
        <v>328</v>
      </c>
      <c r="J131" s="18">
        <v>4.5</v>
      </c>
      <c r="K131" s="18" t="s">
        <v>333</v>
      </c>
      <c r="L131" s="18" t="s">
        <v>131</v>
      </c>
      <c r="N131" s="18">
        <v>0</v>
      </c>
      <c r="O131" s="18">
        <v>4.5</v>
      </c>
      <c r="P131" s="18">
        <v>0</v>
      </c>
      <c r="Q131" s="18">
        <v>0</v>
      </c>
      <c r="R131">
        <v>125130273</v>
      </c>
      <c r="S131">
        <v>2098</v>
      </c>
      <c r="T131" t="s">
        <v>239</v>
      </c>
      <c r="U131" t="s">
        <v>133</v>
      </c>
      <c r="V131">
        <f>MATCH(D131,Отчет!$D$1:$D$65536,0)</f>
        <v>93</v>
      </c>
    </row>
    <row r="132" spans="1:22" x14ac:dyDescent="0.2">
      <c r="A132" s="18">
        <v>474343592</v>
      </c>
      <c r="B132" s="18">
        <v>6</v>
      </c>
      <c r="C132" s="18" t="s">
        <v>134</v>
      </c>
      <c r="D132" s="18">
        <v>474343540</v>
      </c>
      <c r="E132" s="7" t="s">
        <v>198</v>
      </c>
      <c r="F132" s="7" t="s">
        <v>199</v>
      </c>
      <c r="G132" s="7" t="s">
        <v>200</v>
      </c>
      <c r="H132" s="18">
        <v>23012218098</v>
      </c>
      <c r="I132" s="7" t="s">
        <v>328</v>
      </c>
      <c r="J132" s="18">
        <v>4.5</v>
      </c>
      <c r="K132" s="18" t="s">
        <v>333</v>
      </c>
      <c r="L132" s="18" t="s">
        <v>131</v>
      </c>
      <c r="N132" s="18">
        <v>27</v>
      </c>
      <c r="O132" s="18">
        <v>4.5</v>
      </c>
      <c r="P132" s="18">
        <v>1</v>
      </c>
      <c r="Q132" s="18">
        <v>1</v>
      </c>
      <c r="R132">
        <v>125130273</v>
      </c>
      <c r="S132">
        <v>2098</v>
      </c>
      <c r="U132" t="s">
        <v>133</v>
      </c>
      <c r="V132">
        <f>MATCH(D132,Отчет!$D$1:$D$65536,0)</f>
        <v>49</v>
      </c>
    </row>
    <row r="133" spans="1:22" x14ac:dyDescent="0.2">
      <c r="A133" s="18">
        <v>474335023</v>
      </c>
      <c r="B133" s="18">
        <v>5</v>
      </c>
      <c r="C133" s="18" t="s">
        <v>124</v>
      </c>
      <c r="D133" s="18">
        <v>474334976</v>
      </c>
      <c r="E133" s="7" t="s">
        <v>242</v>
      </c>
      <c r="F133" s="7" t="s">
        <v>243</v>
      </c>
      <c r="G133" s="7" t="s">
        <v>229</v>
      </c>
      <c r="H133" s="18">
        <v>23012218017</v>
      </c>
      <c r="I133" s="7" t="s">
        <v>328</v>
      </c>
      <c r="J133" s="18">
        <v>4.5</v>
      </c>
      <c r="K133" s="18" t="s">
        <v>333</v>
      </c>
      <c r="L133" s="18" t="s">
        <v>131</v>
      </c>
      <c r="N133" s="18">
        <v>22.5</v>
      </c>
      <c r="O133" s="18">
        <v>4.5</v>
      </c>
      <c r="P133" s="18">
        <v>1</v>
      </c>
      <c r="Q133" s="18">
        <v>1</v>
      </c>
      <c r="R133">
        <v>125131095</v>
      </c>
      <c r="S133">
        <v>2098</v>
      </c>
      <c r="U133" t="s">
        <v>133</v>
      </c>
      <c r="V133">
        <f>MATCH(D133,Отчет!$D$1:$D$65536,0)</f>
        <v>81</v>
      </c>
    </row>
    <row r="134" spans="1:22" x14ac:dyDescent="0.2">
      <c r="A134" s="18">
        <v>474335149</v>
      </c>
      <c r="B134" s="18">
        <v>7</v>
      </c>
      <c r="C134" s="18" t="s">
        <v>134</v>
      </c>
      <c r="D134" s="18">
        <v>474335104</v>
      </c>
      <c r="E134" s="7" t="s">
        <v>244</v>
      </c>
      <c r="F134" s="7" t="s">
        <v>245</v>
      </c>
      <c r="G134" s="7" t="s">
        <v>232</v>
      </c>
      <c r="H134" s="18" t="s">
        <v>246</v>
      </c>
      <c r="I134" s="7" t="s">
        <v>328</v>
      </c>
      <c r="J134" s="18">
        <v>4.5</v>
      </c>
      <c r="K134" s="18" t="s">
        <v>333</v>
      </c>
      <c r="L134" s="18" t="s">
        <v>131</v>
      </c>
      <c r="N134" s="18">
        <v>31.5</v>
      </c>
      <c r="O134" s="18">
        <v>4.5</v>
      </c>
      <c r="P134" s="18">
        <v>1</v>
      </c>
      <c r="Q134" s="18">
        <v>1</v>
      </c>
      <c r="R134">
        <v>125131095</v>
      </c>
      <c r="S134">
        <v>2098</v>
      </c>
      <c r="T134" t="s">
        <v>239</v>
      </c>
      <c r="U134" t="s">
        <v>133</v>
      </c>
      <c r="V134">
        <f>MATCH(D134,Отчет!$D$1:$D$65536,0)</f>
        <v>69</v>
      </c>
    </row>
    <row r="135" spans="1:22" x14ac:dyDescent="0.2">
      <c r="A135" s="18">
        <v>474335256</v>
      </c>
      <c r="B135" s="18">
        <v>6</v>
      </c>
      <c r="C135" s="18" t="s">
        <v>124</v>
      </c>
      <c r="D135" s="18">
        <v>474335213</v>
      </c>
      <c r="E135" s="7" t="s">
        <v>247</v>
      </c>
      <c r="F135" s="7" t="s">
        <v>248</v>
      </c>
      <c r="G135" s="7" t="s">
        <v>170</v>
      </c>
      <c r="H135" s="18" t="s">
        <v>249</v>
      </c>
      <c r="I135" s="7" t="s">
        <v>328</v>
      </c>
      <c r="J135" s="18">
        <v>4.5</v>
      </c>
      <c r="K135" s="18" t="s">
        <v>333</v>
      </c>
      <c r="L135" s="18" t="s">
        <v>131</v>
      </c>
      <c r="N135" s="18">
        <v>27</v>
      </c>
      <c r="O135" s="18">
        <v>4.5</v>
      </c>
      <c r="P135" s="18">
        <v>1</v>
      </c>
      <c r="Q135" s="18">
        <v>1</v>
      </c>
      <c r="R135">
        <v>125131095</v>
      </c>
      <c r="S135">
        <v>2098</v>
      </c>
      <c r="T135" t="s">
        <v>239</v>
      </c>
      <c r="U135" t="s">
        <v>133</v>
      </c>
      <c r="V135">
        <f>MATCH(D135,Отчет!$D$1:$D$65536,0)</f>
        <v>84</v>
      </c>
    </row>
    <row r="136" spans="1:22" x14ac:dyDescent="0.2">
      <c r="A136" s="18">
        <v>474335377</v>
      </c>
      <c r="B136" s="18">
        <v>6</v>
      </c>
      <c r="D136" s="18">
        <v>474335316</v>
      </c>
      <c r="E136" s="7" t="s">
        <v>250</v>
      </c>
      <c r="F136" s="7" t="s">
        <v>231</v>
      </c>
      <c r="G136" s="7" t="s">
        <v>167</v>
      </c>
      <c r="H136" s="18">
        <v>23112218052</v>
      </c>
      <c r="I136" s="7" t="s">
        <v>328</v>
      </c>
      <c r="J136" s="18">
        <v>4.5</v>
      </c>
      <c r="K136" s="18" t="s">
        <v>333</v>
      </c>
      <c r="L136" s="18" t="s">
        <v>131</v>
      </c>
      <c r="N136" s="18">
        <v>27</v>
      </c>
      <c r="O136" s="18">
        <v>4.5</v>
      </c>
      <c r="P136" s="18">
        <v>1</v>
      </c>
      <c r="Q136" s="18">
        <v>0</v>
      </c>
      <c r="R136">
        <v>125131095</v>
      </c>
      <c r="S136">
        <v>2098</v>
      </c>
      <c r="U136" t="s">
        <v>133</v>
      </c>
      <c r="V136">
        <f>MATCH(D136,Отчет!$D$1:$D$65536,0)</f>
        <v>86</v>
      </c>
    </row>
    <row r="137" spans="1:22" x14ac:dyDescent="0.2">
      <c r="A137" s="18">
        <v>474335521</v>
      </c>
      <c r="B137" s="18">
        <v>4</v>
      </c>
      <c r="C137" s="18" t="s">
        <v>124</v>
      </c>
      <c r="D137" s="18">
        <v>474335468</v>
      </c>
      <c r="E137" s="7" t="s">
        <v>251</v>
      </c>
      <c r="F137" s="7" t="s">
        <v>252</v>
      </c>
      <c r="G137" s="7" t="s">
        <v>253</v>
      </c>
      <c r="H137" s="18">
        <v>23012218110</v>
      </c>
      <c r="I137" s="7" t="s">
        <v>328</v>
      </c>
      <c r="J137" s="18">
        <v>4.5</v>
      </c>
      <c r="K137" s="18" t="s">
        <v>333</v>
      </c>
      <c r="L137" s="18" t="s">
        <v>131</v>
      </c>
      <c r="N137" s="18">
        <v>18</v>
      </c>
      <c r="O137" s="18">
        <v>4.5</v>
      </c>
      <c r="P137" s="18">
        <v>1</v>
      </c>
      <c r="Q137" s="18">
        <v>1</v>
      </c>
      <c r="R137">
        <v>125131095</v>
      </c>
      <c r="S137">
        <v>2098</v>
      </c>
      <c r="U137" t="s">
        <v>133</v>
      </c>
      <c r="V137">
        <f>MATCH(D137,Отчет!$D$1:$D$65536,0)</f>
        <v>77</v>
      </c>
    </row>
    <row r="138" spans="1:22" x14ac:dyDescent="0.2">
      <c r="A138" s="18">
        <v>474335641</v>
      </c>
      <c r="B138" s="18">
        <v>7</v>
      </c>
      <c r="C138" s="18" t="s">
        <v>124</v>
      </c>
      <c r="D138" s="18">
        <v>474335589</v>
      </c>
      <c r="E138" s="7" t="s">
        <v>254</v>
      </c>
      <c r="F138" s="7" t="s">
        <v>255</v>
      </c>
      <c r="G138" s="7" t="s">
        <v>256</v>
      </c>
      <c r="H138" s="18">
        <v>23012218057</v>
      </c>
      <c r="I138" s="7" t="s">
        <v>328</v>
      </c>
      <c r="J138" s="18">
        <v>4.5</v>
      </c>
      <c r="K138" s="18" t="s">
        <v>333</v>
      </c>
      <c r="L138" s="18" t="s">
        <v>131</v>
      </c>
      <c r="N138" s="18">
        <v>31.5</v>
      </c>
      <c r="O138" s="18">
        <v>4.5</v>
      </c>
      <c r="P138" s="18">
        <v>1</v>
      </c>
      <c r="Q138" s="18">
        <v>1</v>
      </c>
      <c r="R138">
        <v>125131095</v>
      </c>
      <c r="S138">
        <v>2098</v>
      </c>
      <c r="U138" t="s">
        <v>133</v>
      </c>
      <c r="V138">
        <f>MATCH(D138,Отчет!$D$1:$D$65536,0)</f>
        <v>66</v>
      </c>
    </row>
    <row r="139" spans="1:22" x14ac:dyDescent="0.2">
      <c r="A139" s="18">
        <v>474335765</v>
      </c>
      <c r="B139" s="18">
        <v>4</v>
      </c>
      <c r="C139" s="18" t="s">
        <v>124</v>
      </c>
      <c r="D139" s="18">
        <v>474335712</v>
      </c>
      <c r="E139" s="7" t="s">
        <v>257</v>
      </c>
      <c r="F139" s="7" t="s">
        <v>258</v>
      </c>
      <c r="G139" s="7" t="s">
        <v>206</v>
      </c>
      <c r="H139" s="18">
        <v>23012218076</v>
      </c>
      <c r="I139" s="7" t="s">
        <v>328</v>
      </c>
      <c r="J139" s="18">
        <v>4.5</v>
      </c>
      <c r="K139" s="18" t="s">
        <v>333</v>
      </c>
      <c r="L139" s="18" t="s">
        <v>131</v>
      </c>
      <c r="N139" s="18">
        <v>18</v>
      </c>
      <c r="O139" s="18">
        <v>4.5</v>
      </c>
      <c r="P139" s="18">
        <v>1</v>
      </c>
      <c r="Q139" s="18">
        <v>1</v>
      </c>
      <c r="R139">
        <v>125131095</v>
      </c>
      <c r="S139">
        <v>2098</v>
      </c>
      <c r="U139" t="s">
        <v>133</v>
      </c>
      <c r="V139">
        <f>MATCH(D139,Отчет!$D$1:$D$65536,0)</f>
        <v>67</v>
      </c>
    </row>
    <row r="140" spans="1:22" x14ac:dyDescent="0.2">
      <c r="A140" s="18">
        <v>474335883</v>
      </c>
      <c r="B140" s="18">
        <v>4</v>
      </c>
      <c r="C140" s="18" t="s">
        <v>124</v>
      </c>
      <c r="D140" s="18">
        <v>474335833</v>
      </c>
      <c r="E140" s="7" t="s">
        <v>259</v>
      </c>
      <c r="F140" s="7" t="s">
        <v>260</v>
      </c>
      <c r="G140" s="7" t="s">
        <v>261</v>
      </c>
      <c r="H140" s="18">
        <v>23012218084</v>
      </c>
      <c r="I140" s="7" t="s">
        <v>328</v>
      </c>
      <c r="J140" s="18">
        <v>4.5</v>
      </c>
      <c r="K140" s="18" t="s">
        <v>333</v>
      </c>
      <c r="L140" s="18" t="s">
        <v>131</v>
      </c>
      <c r="N140" s="18">
        <v>18</v>
      </c>
      <c r="O140" s="18">
        <v>4.5</v>
      </c>
      <c r="P140" s="18">
        <v>1</v>
      </c>
      <c r="Q140" s="18">
        <v>1</v>
      </c>
      <c r="R140">
        <v>125131095</v>
      </c>
      <c r="S140">
        <v>2098</v>
      </c>
      <c r="U140" t="s">
        <v>133</v>
      </c>
      <c r="V140">
        <f>MATCH(D140,Отчет!$D$1:$D$65536,0)</f>
        <v>89</v>
      </c>
    </row>
    <row r="141" spans="1:22" x14ac:dyDescent="0.2">
      <c r="A141" s="18">
        <v>474336034</v>
      </c>
      <c r="B141" s="18">
        <v>7</v>
      </c>
      <c r="C141" s="18" t="s">
        <v>124</v>
      </c>
      <c r="D141" s="18">
        <v>474335963</v>
      </c>
      <c r="E141" s="7" t="s">
        <v>262</v>
      </c>
      <c r="F141" s="7" t="s">
        <v>192</v>
      </c>
      <c r="G141" s="7" t="s">
        <v>170</v>
      </c>
      <c r="H141" s="18" t="s">
        <v>263</v>
      </c>
      <c r="I141" s="7" t="s">
        <v>328</v>
      </c>
      <c r="J141" s="18">
        <v>4.5</v>
      </c>
      <c r="K141" s="18" t="s">
        <v>333</v>
      </c>
      <c r="L141" s="18" t="s">
        <v>131</v>
      </c>
      <c r="N141" s="18">
        <v>31.5</v>
      </c>
      <c r="O141" s="18">
        <v>4.5</v>
      </c>
      <c r="P141" s="18">
        <v>1</v>
      </c>
      <c r="Q141" s="18">
        <v>0</v>
      </c>
      <c r="R141">
        <v>125131095</v>
      </c>
      <c r="S141">
        <v>2098</v>
      </c>
      <c r="T141" t="s">
        <v>239</v>
      </c>
      <c r="U141" t="s">
        <v>133</v>
      </c>
      <c r="V141">
        <f>MATCH(D141,Отчет!$D$1:$D$65536,0)</f>
        <v>72</v>
      </c>
    </row>
    <row r="142" spans="1:22" x14ac:dyDescent="0.2">
      <c r="A142" s="18">
        <v>474336134</v>
      </c>
      <c r="B142" s="18">
        <v>7</v>
      </c>
      <c r="C142" s="18" t="s">
        <v>174</v>
      </c>
      <c r="D142" s="18">
        <v>474336087</v>
      </c>
      <c r="E142" s="7" t="s">
        <v>264</v>
      </c>
      <c r="F142" s="7" t="s">
        <v>265</v>
      </c>
      <c r="G142" s="7" t="s">
        <v>170</v>
      </c>
      <c r="H142" s="18">
        <v>23012218111</v>
      </c>
      <c r="I142" s="7" t="s">
        <v>328</v>
      </c>
      <c r="J142" s="18">
        <v>4.5</v>
      </c>
      <c r="K142" s="18" t="s">
        <v>333</v>
      </c>
      <c r="L142" s="18" t="s">
        <v>131</v>
      </c>
      <c r="N142" s="18">
        <v>0</v>
      </c>
      <c r="O142" s="18">
        <v>0</v>
      </c>
      <c r="P142" s="18">
        <v>1</v>
      </c>
      <c r="Q142" s="18">
        <v>1</v>
      </c>
      <c r="R142">
        <v>125131095</v>
      </c>
      <c r="S142">
        <v>2098</v>
      </c>
      <c r="U142" t="s">
        <v>133</v>
      </c>
      <c r="V142">
        <f>MATCH(D142,Отчет!$D$1:$D$65536,0)</f>
        <v>85</v>
      </c>
    </row>
    <row r="143" spans="1:22" x14ac:dyDescent="0.2">
      <c r="A143" s="18">
        <v>474336809</v>
      </c>
      <c r="B143" s="18">
        <v>8</v>
      </c>
      <c r="C143" s="18" t="s">
        <v>124</v>
      </c>
      <c r="D143" s="18">
        <v>474336762</v>
      </c>
      <c r="E143" s="7" t="s">
        <v>266</v>
      </c>
      <c r="F143" s="7" t="s">
        <v>267</v>
      </c>
      <c r="G143" s="7" t="s">
        <v>137</v>
      </c>
      <c r="H143" s="18">
        <v>23012218002</v>
      </c>
      <c r="I143" s="7" t="s">
        <v>328</v>
      </c>
      <c r="J143" s="18">
        <v>4.5</v>
      </c>
      <c r="K143" s="18" t="s">
        <v>333</v>
      </c>
      <c r="L143" s="18" t="s">
        <v>131</v>
      </c>
      <c r="N143" s="18">
        <v>36</v>
      </c>
      <c r="O143" s="18">
        <v>4.5</v>
      </c>
      <c r="P143" s="18">
        <v>1</v>
      </c>
      <c r="Q143" s="18">
        <v>1</v>
      </c>
      <c r="R143">
        <v>125131095</v>
      </c>
      <c r="S143">
        <v>2098</v>
      </c>
      <c r="U143" t="s">
        <v>133</v>
      </c>
      <c r="V143">
        <f>MATCH(D143,Отчет!$D$1:$D$65536,0)</f>
        <v>61</v>
      </c>
    </row>
    <row r="144" spans="1:22" x14ac:dyDescent="0.2">
      <c r="A144" s="18">
        <v>474336928</v>
      </c>
      <c r="B144" s="18">
        <v>7</v>
      </c>
      <c r="C144" s="18" t="s">
        <v>124</v>
      </c>
      <c r="D144" s="18">
        <v>474336881</v>
      </c>
      <c r="E144" s="7" t="s">
        <v>268</v>
      </c>
      <c r="F144" s="7" t="s">
        <v>199</v>
      </c>
      <c r="G144" s="7" t="s">
        <v>141</v>
      </c>
      <c r="H144" s="18">
        <v>23112218010</v>
      </c>
      <c r="I144" s="7" t="s">
        <v>328</v>
      </c>
      <c r="J144" s="18">
        <v>4.5</v>
      </c>
      <c r="K144" s="18" t="s">
        <v>333</v>
      </c>
      <c r="L144" s="18" t="s">
        <v>131</v>
      </c>
      <c r="N144" s="18">
        <v>31.5</v>
      </c>
      <c r="O144" s="18">
        <v>4.5</v>
      </c>
      <c r="P144" s="18">
        <v>1</v>
      </c>
      <c r="Q144" s="18">
        <v>0</v>
      </c>
      <c r="R144">
        <v>125131095</v>
      </c>
      <c r="S144">
        <v>2098</v>
      </c>
      <c r="U144" t="s">
        <v>133</v>
      </c>
      <c r="V144">
        <f>MATCH(D144,Отчет!$D$1:$D$65536,0)</f>
        <v>56</v>
      </c>
    </row>
    <row r="145" spans="1:22" x14ac:dyDescent="0.2">
      <c r="A145" s="18">
        <v>474337051</v>
      </c>
      <c r="B145" s="18">
        <v>7</v>
      </c>
      <c r="C145" s="18" t="s">
        <v>124</v>
      </c>
      <c r="D145" s="18">
        <v>474337002</v>
      </c>
      <c r="E145" s="7" t="s">
        <v>269</v>
      </c>
      <c r="F145" s="7" t="s">
        <v>165</v>
      </c>
      <c r="G145" s="7" t="s">
        <v>270</v>
      </c>
      <c r="H145" s="18">
        <v>23012218011</v>
      </c>
      <c r="I145" s="7" t="s">
        <v>328</v>
      </c>
      <c r="J145" s="18">
        <v>4.5</v>
      </c>
      <c r="K145" s="18" t="s">
        <v>333</v>
      </c>
      <c r="L145" s="18" t="s">
        <v>131</v>
      </c>
      <c r="N145" s="18">
        <v>31.5</v>
      </c>
      <c r="O145" s="18">
        <v>4.5</v>
      </c>
      <c r="P145" s="18">
        <v>1</v>
      </c>
      <c r="Q145" s="18">
        <v>1</v>
      </c>
      <c r="R145">
        <v>125131095</v>
      </c>
      <c r="S145">
        <v>2098</v>
      </c>
      <c r="U145" t="s">
        <v>133</v>
      </c>
      <c r="V145">
        <f>MATCH(D145,Отчет!$D$1:$D$65536,0)</f>
        <v>57</v>
      </c>
    </row>
    <row r="146" spans="1:22" x14ac:dyDescent="0.2">
      <c r="A146" s="18">
        <v>474337188</v>
      </c>
      <c r="B146" s="18">
        <v>6</v>
      </c>
      <c r="C146" s="18" t="s">
        <v>174</v>
      </c>
      <c r="D146" s="18">
        <v>474337140</v>
      </c>
      <c r="E146" s="7" t="s">
        <v>271</v>
      </c>
      <c r="F146" s="7" t="s">
        <v>272</v>
      </c>
      <c r="G146" s="7" t="s">
        <v>155</v>
      </c>
      <c r="H146" s="18">
        <v>23012218108</v>
      </c>
      <c r="I146" s="7" t="s">
        <v>328</v>
      </c>
      <c r="J146" s="18">
        <v>4.5</v>
      </c>
      <c r="K146" s="18" t="s">
        <v>333</v>
      </c>
      <c r="L146" s="18" t="s">
        <v>131</v>
      </c>
      <c r="N146" s="18">
        <v>27</v>
      </c>
      <c r="O146" s="18">
        <v>4.5</v>
      </c>
      <c r="P146" s="18">
        <v>1</v>
      </c>
      <c r="Q146" s="18">
        <v>1</v>
      </c>
      <c r="R146">
        <v>125131095</v>
      </c>
      <c r="S146">
        <v>2098</v>
      </c>
      <c r="U146" t="s">
        <v>133</v>
      </c>
      <c r="V146">
        <f>MATCH(D146,Отчет!$D$1:$D$65536,0)</f>
        <v>65</v>
      </c>
    </row>
    <row r="147" spans="1:22" x14ac:dyDescent="0.2">
      <c r="A147" s="18">
        <v>474337325</v>
      </c>
      <c r="B147" s="18">
        <v>5</v>
      </c>
      <c r="D147" s="18">
        <v>474337284</v>
      </c>
      <c r="E147" s="7" t="s">
        <v>273</v>
      </c>
      <c r="F147" s="7" t="s">
        <v>274</v>
      </c>
      <c r="G147" s="7" t="s">
        <v>127</v>
      </c>
      <c r="H147" s="18">
        <v>23112218023</v>
      </c>
      <c r="I147" s="7" t="s">
        <v>328</v>
      </c>
      <c r="J147" s="18">
        <v>4.5</v>
      </c>
      <c r="K147" s="18" t="s">
        <v>333</v>
      </c>
      <c r="L147" s="18" t="s">
        <v>131</v>
      </c>
      <c r="N147" s="18">
        <v>22.5</v>
      </c>
      <c r="O147" s="18">
        <v>4.5</v>
      </c>
      <c r="P147" s="18">
        <v>1</v>
      </c>
      <c r="Q147" s="18">
        <v>0</v>
      </c>
      <c r="R147">
        <v>125131095</v>
      </c>
      <c r="S147">
        <v>2098</v>
      </c>
      <c r="U147" t="s">
        <v>133</v>
      </c>
      <c r="V147">
        <f>MATCH(D147,Отчет!$D$1:$D$65536,0)</f>
        <v>92</v>
      </c>
    </row>
    <row r="148" spans="1:22" x14ac:dyDescent="0.2">
      <c r="A148" s="18">
        <v>474337459</v>
      </c>
      <c r="D148" s="18">
        <v>474337410</v>
      </c>
      <c r="E148" s="7" t="s">
        <v>275</v>
      </c>
      <c r="F148" s="7" t="s">
        <v>276</v>
      </c>
      <c r="G148" s="7" t="s">
        <v>277</v>
      </c>
      <c r="H148" s="18">
        <v>23112218039</v>
      </c>
      <c r="I148" s="7" t="s">
        <v>328</v>
      </c>
      <c r="J148" s="18">
        <v>4.5</v>
      </c>
      <c r="K148" s="18" t="s">
        <v>333</v>
      </c>
      <c r="L148" s="18" t="s">
        <v>131</v>
      </c>
      <c r="M148" s="18">
        <v>0</v>
      </c>
      <c r="N148" s="18">
        <v>0</v>
      </c>
      <c r="O148" s="18">
        <v>4.5</v>
      </c>
      <c r="Q148" s="18">
        <v>0</v>
      </c>
      <c r="R148">
        <v>125131095</v>
      </c>
      <c r="S148">
        <v>2098</v>
      </c>
      <c r="U148" t="s">
        <v>133</v>
      </c>
      <c r="V148">
        <f>MATCH(D148,Отчет!$D$1:$D$65536,0)</f>
        <v>97</v>
      </c>
    </row>
    <row r="149" spans="1:22" x14ac:dyDescent="0.2">
      <c r="A149" s="18">
        <v>474337582</v>
      </c>
      <c r="B149" s="18">
        <v>5</v>
      </c>
      <c r="D149" s="18">
        <v>474337535</v>
      </c>
      <c r="E149" s="7" t="s">
        <v>278</v>
      </c>
      <c r="F149" s="7" t="s">
        <v>218</v>
      </c>
      <c r="G149" s="7" t="s">
        <v>279</v>
      </c>
      <c r="H149" s="18">
        <v>23012218061</v>
      </c>
      <c r="I149" s="7" t="s">
        <v>328</v>
      </c>
      <c r="J149" s="18">
        <v>4.5</v>
      </c>
      <c r="K149" s="18" t="s">
        <v>333</v>
      </c>
      <c r="L149" s="18" t="s">
        <v>131</v>
      </c>
      <c r="N149" s="18">
        <v>22.5</v>
      </c>
      <c r="O149" s="18">
        <v>4.5</v>
      </c>
      <c r="P149" s="18">
        <v>1</v>
      </c>
      <c r="Q149" s="18">
        <v>1</v>
      </c>
      <c r="R149">
        <v>125131095</v>
      </c>
      <c r="S149">
        <v>2098</v>
      </c>
      <c r="U149" t="s">
        <v>133</v>
      </c>
      <c r="V149">
        <f>MATCH(D149,Отчет!$D$1:$D$65536,0)</f>
        <v>96</v>
      </c>
    </row>
    <row r="150" spans="1:22" x14ac:dyDescent="0.2">
      <c r="A150" s="18">
        <v>474337721</v>
      </c>
      <c r="B150" s="18">
        <v>6</v>
      </c>
      <c r="C150" s="18" t="s">
        <v>174</v>
      </c>
      <c r="D150" s="18">
        <v>474337666</v>
      </c>
      <c r="E150" s="7" t="s">
        <v>280</v>
      </c>
      <c r="F150" s="7" t="s">
        <v>231</v>
      </c>
      <c r="G150" s="7" t="s">
        <v>200</v>
      </c>
      <c r="H150" s="18">
        <v>23012218069</v>
      </c>
      <c r="I150" s="7" t="s">
        <v>328</v>
      </c>
      <c r="J150" s="18">
        <v>4.5</v>
      </c>
      <c r="K150" s="18" t="s">
        <v>333</v>
      </c>
      <c r="L150" s="18" t="s">
        <v>131</v>
      </c>
      <c r="N150" s="18">
        <v>27</v>
      </c>
      <c r="O150" s="18">
        <v>4.5</v>
      </c>
      <c r="P150" s="18">
        <v>1</v>
      </c>
      <c r="Q150" s="18">
        <v>1</v>
      </c>
      <c r="R150">
        <v>125131095</v>
      </c>
      <c r="S150">
        <v>2098</v>
      </c>
      <c r="U150" t="s">
        <v>133</v>
      </c>
      <c r="V150">
        <f>MATCH(D150,Отчет!$D$1:$D$65536,0)</f>
        <v>73</v>
      </c>
    </row>
    <row r="151" spans="1:22" x14ac:dyDescent="0.2">
      <c r="A151" s="18">
        <v>474330026</v>
      </c>
      <c r="B151" s="18">
        <v>8</v>
      </c>
      <c r="C151" s="18" t="s">
        <v>174</v>
      </c>
      <c r="D151" s="18">
        <v>474329981</v>
      </c>
      <c r="E151" s="7" t="s">
        <v>283</v>
      </c>
      <c r="F151" s="7" t="s">
        <v>146</v>
      </c>
      <c r="G151" s="7" t="s">
        <v>284</v>
      </c>
      <c r="H151" s="18">
        <v>23012218035</v>
      </c>
      <c r="I151" s="7" t="s">
        <v>328</v>
      </c>
      <c r="J151" s="18">
        <v>4.5</v>
      </c>
      <c r="K151" s="18" t="s">
        <v>333</v>
      </c>
      <c r="L151" s="18" t="s">
        <v>131</v>
      </c>
      <c r="N151" s="18">
        <v>36</v>
      </c>
      <c r="O151" s="18">
        <v>4.5</v>
      </c>
      <c r="P151" s="18">
        <v>1</v>
      </c>
      <c r="Q151" s="18">
        <v>1</v>
      </c>
      <c r="R151">
        <v>125131095</v>
      </c>
      <c r="S151">
        <v>2098</v>
      </c>
      <c r="U151" t="s">
        <v>133</v>
      </c>
      <c r="V151">
        <f>MATCH(D151,Отчет!$D$1:$D$65536,0)</f>
        <v>47</v>
      </c>
    </row>
    <row r="152" spans="1:22" x14ac:dyDescent="0.2">
      <c r="A152" s="18">
        <v>474330141</v>
      </c>
      <c r="B152" s="18">
        <v>6</v>
      </c>
      <c r="C152" s="18" t="s">
        <v>174</v>
      </c>
      <c r="D152" s="18">
        <v>474330094</v>
      </c>
      <c r="E152" s="7" t="s">
        <v>285</v>
      </c>
      <c r="F152" s="7" t="s">
        <v>150</v>
      </c>
      <c r="G152" s="7" t="s">
        <v>179</v>
      </c>
      <c r="H152" s="18">
        <v>23012218071</v>
      </c>
      <c r="I152" s="7" t="s">
        <v>328</v>
      </c>
      <c r="J152" s="18">
        <v>4.5</v>
      </c>
      <c r="K152" s="18" t="s">
        <v>333</v>
      </c>
      <c r="L152" s="18" t="s">
        <v>131</v>
      </c>
      <c r="N152" s="18">
        <v>27</v>
      </c>
      <c r="O152" s="18">
        <v>4.5</v>
      </c>
      <c r="P152" s="18">
        <v>1</v>
      </c>
      <c r="Q152" s="18">
        <v>1</v>
      </c>
      <c r="R152">
        <v>125131095</v>
      </c>
      <c r="S152">
        <v>2098</v>
      </c>
      <c r="U152" t="s">
        <v>133</v>
      </c>
      <c r="V152">
        <f>MATCH(D152,Отчет!$D$1:$D$65536,0)</f>
        <v>63</v>
      </c>
    </row>
    <row r="153" spans="1:22" x14ac:dyDescent="0.2">
      <c r="A153" s="18">
        <v>474330272</v>
      </c>
      <c r="B153" s="18">
        <v>9</v>
      </c>
      <c r="C153" s="18" t="s">
        <v>174</v>
      </c>
      <c r="D153" s="18">
        <v>474330217</v>
      </c>
      <c r="E153" s="7" t="s">
        <v>286</v>
      </c>
      <c r="F153" s="7" t="s">
        <v>287</v>
      </c>
      <c r="G153" s="7" t="s">
        <v>288</v>
      </c>
      <c r="H153" s="18">
        <v>23012218095</v>
      </c>
      <c r="I153" s="7" t="s">
        <v>328</v>
      </c>
      <c r="J153" s="18">
        <v>4.5</v>
      </c>
      <c r="K153" s="18" t="s">
        <v>333</v>
      </c>
      <c r="L153" s="18" t="s">
        <v>131</v>
      </c>
      <c r="N153" s="18">
        <v>40.5</v>
      </c>
      <c r="O153" s="18">
        <v>4.5</v>
      </c>
      <c r="P153" s="18">
        <v>1</v>
      </c>
      <c r="Q153" s="18">
        <v>1</v>
      </c>
      <c r="R153">
        <v>125131095</v>
      </c>
      <c r="S153">
        <v>2098</v>
      </c>
      <c r="U153" t="s">
        <v>133</v>
      </c>
      <c r="V153">
        <f>MATCH(D153,Отчет!$D$1:$D$65536,0)</f>
        <v>37</v>
      </c>
    </row>
    <row r="154" spans="1:22" x14ac:dyDescent="0.2">
      <c r="A154" s="18">
        <v>474330671</v>
      </c>
      <c r="B154" s="18">
        <v>10</v>
      </c>
      <c r="C154" s="18" t="s">
        <v>134</v>
      </c>
      <c r="D154" s="18">
        <v>474330606</v>
      </c>
      <c r="E154" s="7" t="s">
        <v>289</v>
      </c>
      <c r="F154" s="7" t="s">
        <v>290</v>
      </c>
      <c r="G154" s="7" t="s">
        <v>279</v>
      </c>
      <c r="H154" s="18">
        <v>23012218001</v>
      </c>
      <c r="I154" s="7" t="s">
        <v>328</v>
      </c>
      <c r="J154" s="18">
        <v>4.5</v>
      </c>
      <c r="K154" s="18" t="s">
        <v>333</v>
      </c>
      <c r="L154" s="18" t="s">
        <v>131</v>
      </c>
      <c r="N154" s="18">
        <v>45</v>
      </c>
      <c r="O154" s="18">
        <v>4.5</v>
      </c>
      <c r="P154" s="18">
        <v>1</v>
      </c>
      <c r="Q154" s="18">
        <v>1</v>
      </c>
      <c r="R154">
        <v>125130273</v>
      </c>
      <c r="S154">
        <v>2098</v>
      </c>
      <c r="U154" t="s">
        <v>133</v>
      </c>
      <c r="V154">
        <f>MATCH(D154,Отчет!$D$1:$D$65536,0)</f>
        <v>14</v>
      </c>
    </row>
    <row r="155" spans="1:22" x14ac:dyDescent="0.2">
      <c r="A155" s="18">
        <v>474330842</v>
      </c>
      <c r="B155" s="18">
        <v>8</v>
      </c>
      <c r="C155" s="18" t="s">
        <v>134</v>
      </c>
      <c r="D155" s="18">
        <v>474330791</v>
      </c>
      <c r="E155" s="7" t="s">
        <v>291</v>
      </c>
      <c r="F155" s="7" t="s">
        <v>292</v>
      </c>
      <c r="G155" s="7" t="s">
        <v>293</v>
      </c>
      <c r="H155" s="18">
        <v>23012218004</v>
      </c>
      <c r="I155" s="7" t="s">
        <v>328</v>
      </c>
      <c r="J155" s="18">
        <v>4.5</v>
      </c>
      <c r="K155" s="18" t="s">
        <v>333</v>
      </c>
      <c r="L155" s="18" t="s">
        <v>131</v>
      </c>
      <c r="N155" s="18">
        <v>36</v>
      </c>
      <c r="O155" s="18">
        <v>4.5</v>
      </c>
      <c r="P155" s="18">
        <v>1</v>
      </c>
      <c r="Q155" s="18">
        <v>1</v>
      </c>
      <c r="R155">
        <v>125130273</v>
      </c>
      <c r="S155">
        <v>2098</v>
      </c>
      <c r="U155" t="s">
        <v>133</v>
      </c>
      <c r="V155">
        <f>MATCH(D155,Отчет!$D$1:$D$65536,0)</f>
        <v>35</v>
      </c>
    </row>
    <row r="156" spans="1:22" x14ac:dyDescent="0.2">
      <c r="A156" s="18">
        <v>474330983</v>
      </c>
      <c r="B156" s="18">
        <v>8</v>
      </c>
      <c r="C156" s="18" t="s">
        <v>134</v>
      </c>
      <c r="D156" s="18">
        <v>474330934</v>
      </c>
      <c r="E156" s="7" t="s">
        <v>294</v>
      </c>
      <c r="F156" s="7" t="s">
        <v>295</v>
      </c>
      <c r="G156" s="7" t="s">
        <v>296</v>
      </c>
      <c r="H156" s="18">
        <v>23012218036</v>
      </c>
      <c r="I156" s="7" t="s">
        <v>328</v>
      </c>
      <c r="J156" s="18">
        <v>4.5</v>
      </c>
      <c r="K156" s="18" t="s">
        <v>333</v>
      </c>
      <c r="L156" s="18" t="s">
        <v>131</v>
      </c>
      <c r="N156" s="18">
        <v>36</v>
      </c>
      <c r="O156" s="18">
        <v>4.5</v>
      </c>
      <c r="P156" s="18">
        <v>1</v>
      </c>
      <c r="Q156" s="18">
        <v>1</v>
      </c>
      <c r="R156">
        <v>125130273</v>
      </c>
      <c r="S156">
        <v>2098</v>
      </c>
      <c r="U156" t="s">
        <v>133</v>
      </c>
      <c r="V156">
        <f>MATCH(D156,Отчет!$D$1:$D$65536,0)</f>
        <v>23</v>
      </c>
    </row>
    <row r="157" spans="1:22" x14ac:dyDescent="0.2">
      <c r="A157" s="18">
        <v>474331111</v>
      </c>
      <c r="B157" s="18">
        <v>9</v>
      </c>
      <c r="C157" s="18" t="s">
        <v>134</v>
      </c>
      <c r="D157" s="18">
        <v>474331060</v>
      </c>
      <c r="E157" s="7" t="s">
        <v>297</v>
      </c>
      <c r="F157" s="7" t="s">
        <v>298</v>
      </c>
      <c r="G157" s="7" t="s">
        <v>209</v>
      </c>
      <c r="H157" s="18">
        <v>23012218041</v>
      </c>
      <c r="I157" s="7" t="s">
        <v>328</v>
      </c>
      <c r="J157" s="18">
        <v>4.5</v>
      </c>
      <c r="K157" s="18" t="s">
        <v>333</v>
      </c>
      <c r="L157" s="18" t="s">
        <v>131</v>
      </c>
      <c r="N157" s="18">
        <v>40.5</v>
      </c>
      <c r="O157" s="18">
        <v>4.5</v>
      </c>
      <c r="P157" s="18">
        <v>1</v>
      </c>
      <c r="Q157" s="18">
        <v>1</v>
      </c>
      <c r="R157">
        <v>125130273</v>
      </c>
      <c r="S157">
        <v>2098</v>
      </c>
      <c r="U157" t="s">
        <v>133</v>
      </c>
      <c r="V157">
        <f>MATCH(D157,Отчет!$D$1:$D$65536,0)</f>
        <v>26</v>
      </c>
    </row>
    <row r="158" spans="1:22" x14ac:dyDescent="0.2">
      <c r="A158" s="18">
        <v>474331238</v>
      </c>
      <c r="B158" s="18">
        <v>6</v>
      </c>
      <c r="C158" s="18" t="s">
        <v>134</v>
      </c>
      <c r="D158" s="18">
        <v>474331191</v>
      </c>
      <c r="E158" s="7" t="s">
        <v>299</v>
      </c>
      <c r="F158" s="7" t="s">
        <v>267</v>
      </c>
      <c r="G158" s="7" t="s">
        <v>185</v>
      </c>
      <c r="H158" s="18">
        <v>23012218051</v>
      </c>
      <c r="I158" s="7" t="s">
        <v>328</v>
      </c>
      <c r="J158" s="18">
        <v>4.5</v>
      </c>
      <c r="K158" s="18" t="s">
        <v>333</v>
      </c>
      <c r="L158" s="18" t="s">
        <v>131</v>
      </c>
      <c r="N158" s="18">
        <v>27</v>
      </c>
      <c r="O158" s="18">
        <v>4.5</v>
      </c>
      <c r="P158" s="18">
        <v>1</v>
      </c>
      <c r="Q158" s="18">
        <v>1</v>
      </c>
      <c r="R158">
        <v>125130273</v>
      </c>
      <c r="S158">
        <v>2098</v>
      </c>
      <c r="U158" t="s">
        <v>133</v>
      </c>
      <c r="V158">
        <f>MATCH(D158,Отчет!$D$1:$D$65536,0)</f>
        <v>24</v>
      </c>
    </row>
    <row r="159" spans="1:22" x14ac:dyDescent="0.2">
      <c r="A159" s="18">
        <v>474331357</v>
      </c>
      <c r="B159" s="18">
        <v>8</v>
      </c>
      <c r="C159" s="18" t="s">
        <v>134</v>
      </c>
      <c r="D159" s="18">
        <v>474331310</v>
      </c>
      <c r="E159" s="7" t="s">
        <v>300</v>
      </c>
      <c r="F159" s="7" t="s">
        <v>301</v>
      </c>
      <c r="G159" s="7" t="s">
        <v>229</v>
      </c>
      <c r="H159" s="18">
        <v>23012218056</v>
      </c>
      <c r="I159" s="7" t="s">
        <v>328</v>
      </c>
      <c r="J159" s="18">
        <v>4.5</v>
      </c>
      <c r="K159" s="18" t="s">
        <v>333</v>
      </c>
      <c r="L159" s="18" t="s">
        <v>131</v>
      </c>
      <c r="N159" s="18">
        <v>36</v>
      </c>
      <c r="O159" s="18">
        <v>4.5</v>
      </c>
      <c r="P159" s="18">
        <v>1</v>
      </c>
      <c r="Q159" s="18">
        <v>1</v>
      </c>
      <c r="R159">
        <v>125130273</v>
      </c>
      <c r="S159">
        <v>2098</v>
      </c>
      <c r="U159" t="s">
        <v>133</v>
      </c>
      <c r="V159">
        <f>MATCH(D159,Отчет!$D$1:$D$65536,0)</f>
        <v>17</v>
      </c>
    </row>
    <row r="160" spans="1:22" x14ac:dyDescent="0.2">
      <c r="A160" s="18">
        <v>474331482</v>
      </c>
      <c r="B160" s="18">
        <v>9</v>
      </c>
      <c r="C160" s="18" t="s">
        <v>134</v>
      </c>
      <c r="D160" s="18">
        <v>474331431</v>
      </c>
      <c r="E160" s="7" t="s">
        <v>302</v>
      </c>
      <c r="F160" s="7" t="s">
        <v>303</v>
      </c>
      <c r="G160" s="7" t="s">
        <v>304</v>
      </c>
      <c r="H160" s="18">
        <v>23012218059</v>
      </c>
      <c r="I160" s="7" t="s">
        <v>328</v>
      </c>
      <c r="J160" s="18">
        <v>4.5</v>
      </c>
      <c r="K160" s="18" t="s">
        <v>333</v>
      </c>
      <c r="L160" s="18" t="s">
        <v>131</v>
      </c>
      <c r="N160" s="18">
        <v>40.5</v>
      </c>
      <c r="O160" s="18">
        <v>4.5</v>
      </c>
      <c r="P160" s="18">
        <v>1</v>
      </c>
      <c r="Q160" s="18">
        <v>1</v>
      </c>
      <c r="R160">
        <v>125130273</v>
      </c>
      <c r="S160">
        <v>2098</v>
      </c>
      <c r="U160" t="s">
        <v>133</v>
      </c>
      <c r="V160">
        <f>MATCH(D160,Отчет!$D$1:$D$65536,0)</f>
        <v>21</v>
      </c>
    </row>
    <row r="161" spans="1:22" x14ac:dyDescent="0.2">
      <c r="A161" s="18">
        <v>474331607</v>
      </c>
      <c r="B161" s="18">
        <v>8</v>
      </c>
      <c r="C161" s="18" t="s">
        <v>134</v>
      </c>
      <c r="D161" s="18">
        <v>474331558</v>
      </c>
      <c r="E161" s="7" t="s">
        <v>305</v>
      </c>
      <c r="F161" s="7" t="s">
        <v>287</v>
      </c>
      <c r="G161" s="7" t="s">
        <v>306</v>
      </c>
      <c r="H161" s="18">
        <v>23012218062</v>
      </c>
      <c r="I161" s="7" t="s">
        <v>328</v>
      </c>
      <c r="J161" s="18">
        <v>4.5</v>
      </c>
      <c r="K161" s="18" t="s">
        <v>333</v>
      </c>
      <c r="L161" s="18" t="s">
        <v>131</v>
      </c>
      <c r="N161" s="18">
        <v>36</v>
      </c>
      <c r="O161" s="18">
        <v>4.5</v>
      </c>
      <c r="P161" s="18">
        <v>1</v>
      </c>
      <c r="Q161" s="18">
        <v>1</v>
      </c>
      <c r="R161">
        <v>125130273</v>
      </c>
      <c r="S161">
        <v>2098</v>
      </c>
      <c r="U161" t="s">
        <v>133</v>
      </c>
      <c r="V161">
        <f>MATCH(D161,Отчет!$D$1:$D$65536,0)</f>
        <v>19</v>
      </c>
    </row>
    <row r="162" spans="1:22" x14ac:dyDescent="0.2">
      <c r="A162" s="18">
        <v>474331735</v>
      </c>
      <c r="B162" s="18">
        <v>10</v>
      </c>
      <c r="C162" s="18" t="s">
        <v>134</v>
      </c>
      <c r="D162" s="18">
        <v>474331680</v>
      </c>
      <c r="E162" s="7" t="s">
        <v>285</v>
      </c>
      <c r="F162" s="7" t="s">
        <v>307</v>
      </c>
      <c r="G162" s="7" t="s">
        <v>137</v>
      </c>
      <c r="H162" s="18">
        <v>23012218070</v>
      </c>
      <c r="I162" s="7" t="s">
        <v>328</v>
      </c>
      <c r="J162" s="18">
        <v>4.5</v>
      </c>
      <c r="K162" s="18" t="s">
        <v>333</v>
      </c>
      <c r="L162" s="18" t="s">
        <v>131</v>
      </c>
      <c r="N162" s="18">
        <v>45</v>
      </c>
      <c r="O162" s="18">
        <v>4.5</v>
      </c>
      <c r="P162" s="18">
        <v>1</v>
      </c>
      <c r="Q162" s="18">
        <v>1</v>
      </c>
      <c r="R162">
        <v>125130273</v>
      </c>
      <c r="S162">
        <v>2098</v>
      </c>
      <c r="U162" t="s">
        <v>133</v>
      </c>
      <c r="V162">
        <f>MATCH(D162,Отчет!$D$1:$D$65536,0)</f>
        <v>12</v>
      </c>
    </row>
    <row r="163" spans="1:22" x14ac:dyDescent="0.2">
      <c r="A163" s="18">
        <v>474331870</v>
      </c>
      <c r="B163" s="18">
        <v>6</v>
      </c>
      <c r="C163" s="18" t="s">
        <v>134</v>
      </c>
      <c r="D163" s="18">
        <v>474331823</v>
      </c>
      <c r="E163" s="7" t="s">
        <v>308</v>
      </c>
      <c r="F163" s="7" t="s">
        <v>165</v>
      </c>
      <c r="G163" s="7" t="s">
        <v>309</v>
      </c>
      <c r="H163" s="18">
        <v>23012218073</v>
      </c>
      <c r="I163" s="7" t="s">
        <v>328</v>
      </c>
      <c r="J163" s="18">
        <v>4.5</v>
      </c>
      <c r="K163" s="18" t="s">
        <v>333</v>
      </c>
      <c r="L163" s="18" t="s">
        <v>131</v>
      </c>
      <c r="N163" s="18">
        <v>27</v>
      </c>
      <c r="O163" s="18">
        <v>4.5</v>
      </c>
      <c r="P163" s="18">
        <v>1</v>
      </c>
      <c r="Q163" s="18">
        <v>1</v>
      </c>
      <c r="R163">
        <v>125130273</v>
      </c>
      <c r="S163">
        <v>2098</v>
      </c>
      <c r="U163" t="s">
        <v>133</v>
      </c>
      <c r="V163">
        <f>MATCH(D163,Отчет!$D$1:$D$65536,0)</f>
        <v>29</v>
      </c>
    </row>
    <row r="164" spans="1:22" x14ac:dyDescent="0.2">
      <c r="A164" s="18">
        <v>474331993</v>
      </c>
      <c r="B164" s="18">
        <v>8</v>
      </c>
      <c r="C164" s="18" t="s">
        <v>134</v>
      </c>
      <c r="D164" s="18">
        <v>474331942</v>
      </c>
      <c r="E164" s="7" t="s">
        <v>310</v>
      </c>
      <c r="F164" s="7" t="s">
        <v>311</v>
      </c>
      <c r="G164" s="7" t="s">
        <v>206</v>
      </c>
      <c r="H164" s="18">
        <v>23012218080</v>
      </c>
      <c r="I164" s="7" t="s">
        <v>328</v>
      </c>
      <c r="J164" s="18">
        <v>4.5</v>
      </c>
      <c r="K164" s="18" t="s">
        <v>333</v>
      </c>
      <c r="L164" s="18" t="s">
        <v>131</v>
      </c>
      <c r="N164" s="18">
        <v>36</v>
      </c>
      <c r="O164" s="18">
        <v>4.5</v>
      </c>
      <c r="P164" s="18">
        <v>1</v>
      </c>
      <c r="Q164" s="18">
        <v>1</v>
      </c>
      <c r="R164">
        <v>125130273</v>
      </c>
      <c r="S164">
        <v>2098</v>
      </c>
      <c r="U164" t="s">
        <v>133</v>
      </c>
      <c r="V164">
        <f>MATCH(D164,Отчет!$D$1:$D$65536,0)</f>
        <v>31</v>
      </c>
    </row>
    <row r="165" spans="1:22" x14ac:dyDescent="0.2">
      <c r="A165" s="18">
        <v>474332123</v>
      </c>
      <c r="B165" s="18">
        <v>8</v>
      </c>
      <c r="C165" s="18" t="s">
        <v>134</v>
      </c>
      <c r="D165" s="18">
        <v>474332074</v>
      </c>
      <c r="E165" s="7" t="s">
        <v>312</v>
      </c>
      <c r="F165" s="7" t="s">
        <v>313</v>
      </c>
      <c r="G165" s="7" t="s">
        <v>200</v>
      </c>
      <c r="H165" s="18">
        <v>23112218079</v>
      </c>
      <c r="I165" s="7" t="s">
        <v>328</v>
      </c>
      <c r="J165" s="18">
        <v>4.5</v>
      </c>
      <c r="K165" s="18" t="s">
        <v>333</v>
      </c>
      <c r="L165" s="18" t="s">
        <v>131</v>
      </c>
      <c r="N165" s="18">
        <v>36</v>
      </c>
      <c r="O165" s="18">
        <v>4.5</v>
      </c>
      <c r="P165" s="18">
        <v>1</v>
      </c>
      <c r="Q165" s="18">
        <v>0</v>
      </c>
      <c r="R165">
        <v>125130273</v>
      </c>
      <c r="S165">
        <v>2098</v>
      </c>
      <c r="U165" t="s">
        <v>133</v>
      </c>
      <c r="V165">
        <f>MATCH(D165,Отчет!$D$1:$D$65536,0)</f>
        <v>22</v>
      </c>
    </row>
    <row r="166" spans="1:22" x14ac:dyDescent="0.2">
      <c r="A166" s="18">
        <v>474332246</v>
      </c>
      <c r="B166" s="18">
        <v>6</v>
      </c>
      <c r="C166" s="18" t="s">
        <v>134</v>
      </c>
      <c r="D166" s="18">
        <v>474332199</v>
      </c>
      <c r="E166" s="7" t="s">
        <v>135</v>
      </c>
      <c r="F166" s="7" t="s">
        <v>136</v>
      </c>
      <c r="G166" s="7" t="s">
        <v>137</v>
      </c>
      <c r="H166" s="18">
        <v>23112218103</v>
      </c>
      <c r="I166" s="7" t="s">
        <v>328</v>
      </c>
      <c r="J166" s="18">
        <v>4.5</v>
      </c>
      <c r="K166" s="18" t="s">
        <v>333</v>
      </c>
      <c r="L166" s="18" t="s">
        <v>131</v>
      </c>
      <c r="N166" s="18">
        <v>27</v>
      </c>
      <c r="O166" s="18">
        <v>4.5</v>
      </c>
      <c r="P166" s="18">
        <v>1</v>
      </c>
      <c r="Q166" s="18">
        <v>0</v>
      </c>
      <c r="R166">
        <v>125130273</v>
      </c>
      <c r="S166">
        <v>2098</v>
      </c>
      <c r="U166" t="s">
        <v>133</v>
      </c>
      <c r="V166">
        <f>MATCH(D166,Отчет!$D$1:$D$65536,0)</f>
        <v>55</v>
      </c>
    </row>
    <row r="167" spans="1:22" x14ac:dyDescent="0.2">
      <c r="A167" s="18">
        <v>474332367</v>
      </c>
      <c r="B167" s="18">
        <v>6</v>
      </c>
      <c r="C167" s="18" t="s">
        <v>134</v>
      </c>
      <c r="D167" s="18">
        <v>474332318</v>
      </c>
      <c r="E167" s="7" t="s">
        <v>139</v>
      </c>
      <c r="F167" s="7" t="s">
        <v>140</v>
      </c>
      <c r="G167" s="7" t="s">
        <v>141</v>
      </c>
      <c r="H167" s="18">
        <v>23012218091</v>
      </c>
      <c r="I167" s="7" t="s">
        <v>328</v>
      </c>
      <c r="J167" s="18">
        <v>4.5</v>
      </c>
      <c r="K167" s="18" t="s">
        <v>333</v>
      </c>
      <c r="L167" s="18" t="s">
        <v>131</v>
      </c>
      <c r="N167" s="18">
        <v>27</v>
      </c>
      <c r="O167" s="18">
        <v>4.5</v>
      </c>
      <c r="P167" s="18">
        <v>1</v>
      </c>
      <c r="Q167" s="18">
        <v>1</v>
      </c>
      <c r="R167">
        <v>125130273</v>
      </c>
      <c r="S167">
        <v>2098</v>
      </c>
      <c r="U167" t="s">
        <v>133</v>
      </c>
      <c r="V167">
        <f>MATCH(D167,Отчет!$D$1:$D$65536,0)</f>
        <v>16</v>
      </c>
    </row>
    <row r="168" spans="1:22" x14ac:dyDescent="0.2">
      <c r="A168" s="18">
        <v>474332502</v>
      </c>
      <c r="B168" s="18">
        <v>10</v>
      </c>
      <c r="C168" s="18" t="s">
        <v>134</v>
      </c>
      <c r="D168" s="18">
        <v>474332445</v>
      </c>
      <c r="E168" s="7" t="s">
        <v>142</v>
      </c>
      <c r="F168" s="7" t="s">
        <v>143</v>
      </c>
      <c r="G168" s="7" t="s">
        <v>144</v>
      </c>
      <c r="H168" s="18">
        <v>23012218104</v>
      </c>
      <c r="I168" s="7" t="s">
        <v>328</v>
      </c>
      <c r="J168" s="18">
        <v>4.5</v>
      </c>
      <c r="K168" s="18" t="s">
        <v>333</v>
      </c>
      <c r="L168" s="18" t="s">
        <v>131</v>
      </c>
      <c r="N168" s="18">
        <v>45</v>
      </c>
      <c r="O168" s="18">
        <v>4.5</v>
      </c>
      <c r="P168" s="18">
        <v>1</v>
      </c>
      <c r="Q168" s="18">
        <v>1</v>
      </c>
      <c r="R168">
        <v>125130273</v>
      </c>
      <c r="S168">
        <v>2098</v>
      </c>
      <c r="U168" t="s">
        <v>133</v>
      </c>
      <c r="V168">
        <f>MATCH(D168,Отчет!$D$1:$D$65536,0)</f>
        <v>13</v>
      </c>
    </row>
    <row r="169" spans="1:22" x14ac:dyDescent="0.2">
      <c r="A169" s="18">
        <v>474333302</v>
      </c>
      <c r="B169" s="18">
        <v>8</v>
      </c>
      <c r="C169" s="18" t="s">
        <v>124</v>
      </c>
      <c r="D169" s="18">
        <v>474333253</v>
      </c>
      <c r="E169" s="7" t="s">
        <v>145</v>
      </c>
      <c r="F169" s="7" t="s">
        <v>146</v>
      </c>
      <c r="G169" s="7" t="s">
        <v>147</v>
      </c>
      <c r="H169" s="18">
        <v>23012218045</v>
      </c>
      <c r="I169" s="7" t="s">
        <v>328</v>
      </c>
      <c r="J169" s="18">
        <v>4.5</v>
      </c>
      <c r="K169" s="18" t="s">
        <v>333</v>
      </c>
      <c r="L169" s="18" t="s">
        <v>131</v>
      </c>
      <c r="N169" s="18">
        <v>36</v>
      </c>
      <c r="O169" s="18">
        <v>4.5</v>
      </c>
      <c r="P169" s="18">
        <v>1</v>
      </c>
      <c r="Q169" s="18">
        <v>1</v>
      </c>
      <c r="R169">
        <v>125131095</v>
      </c>
      <c r="S169">
        <v>2098</v>
      </c>
      <c r="U169" t="s">
        <v>133</v>
      </c>
      <c r="V169">
        <f>MATCH(D169,Отчет!$D$1:$D$65536,0)</f>
        <v>60</v>
      </c>
    </row>
    <row r="170" spans="1:22" x14ac:dyDescent="0.2">
      <c r="A170" s="18">
        <v>474334758</v>
      </c>
      <c r="B170" s="18">
        <v>2</v>
      </c>
      <c r="D170" s="18">
        <v>474334707</v>
      </c>
      <c r="E170" s="7" t="s">
        <v>148</v>
      </c>
      <c r="F170" s="7" t="s">
        <v>126</v>
      </c>
      <c r="G170" s="7" t="s">
        <v>127</v>
      </c>
      <c r="H170" s="18">
        <v>23012218007</v>
      </c>
      <c r="I170" s="7" t="s">
        <v>328</v>
      </c>
      <c r="J170" s="18">
        <v>4.5</v>
      </c>
      <c r="K170" s="18" t="s">
        <v>333</v>
      </c>
      <c r="L170" s="18" t="s">
        <v>131</v>
      </c>
      <c r="N170" s="18">
        <v>0</v>
      </c>
      <c r="O170" s="18">
        <v>4.5</v>
      </c>
      <c r="P170" s="18">
        <v>0</v>
      </c>
      <c r="Q170" s="18">
        <v>1</v>
      </c>
      <c r="R170">
        <v>125131095</v>
      </c>
      <c r="S170">
        <v>2098</v>
      </c>
      <c r="U170" t="s">
        <v>133</v>
      </c>
      <c r="V170">
        <f>MATCH(D170,Отчет!$D$1:$D$65536,0)</f>
        <v>94</v>
      </c>
    </row>
    <row r="171" spans="1:22" x14ac:dyDescent="0.2">
      <c r="A171" s="18">
        <v>474334881</v>
      </c>
      <c r="B171" s="18">
        <v>4</v>
      </c>
      <c r="D171" s="18">
        <v>474334830</v>
      </c>
      <c r="E171" s="7" t="s">
        <v>240</v>
      </c>
      <c r="F171" s="7" t="s">
        <v>241</v>
      </c>
      <c r="G171" s="7" t="s">
        <v>206</v>
      </c>
      <c r="H171" s="18">
        <v>23012218016</v>
      </c>
      <c r="I171" s="7" t="s">
        <v>328</v>
      </c>
      <c r="J171" s="18">
        <v>4.5</v>
      </c>
      <c r="K171" s="18" t="s">
        <v>333</v>
      </c>
      <c r="L171" s="18" t="s">
        <v>131</v>
      </c>
      <c r="N171" s="18">
        <v>18</v>
      </c>
      <c r="O171" s="18">
        <v>4.5</v>
      </c>
      <c r="P171" s="18">
        <v>1</v>
      </c>
      <c r="Q171" s="18">
        <v>1</v>
      </c>
      <c r="R171">
        <v>125131095</v>
      </c>
      <c r="S171">
        <v>2098</v>
      </c>
      <c r="U171" t="s">
        <v>133</v>
      </c>
      <c r="V171">
        <f>MATCH(D171,Отчет!$D$1:$D$65536,0)</f>
        <v>78</v>
      </c>
    </row>
    <row r="172" spans="1:22" x14ac:dyDescent="0.2">
      <c r="A172" s="18">
        <v>474327146</v>
      </c>
      <c r="B172" s="18">
        <v>8</v>
      </c>
      <c r="C172" s="18" t="s">
        <v>124</v>
      </c>
      <c r="D172" s="18">
        <v>474327094</v>
      </c>
      <c r="E172" s="7" t="s">
        <v>149</v>
      </c>
      <c r="F172" s="7" t="s">
        <v>150</v>
      </c>
      <c r="G172" s="7" t="s">
        <v>141</v>
      </c>
      <c r="H172" s="18">
        <v>23012218090</v>
      </c>
      <c r="I172" s="7" t="s">
        <v>328</v>
      </c>
      <c r="J172" s="18">
        <v>4.5</v>
      </c>
      <c r="K172" s="18" t="s">
        <v>333</v>
      </c>
      <c r="L172" s="18" t="s">
        <v>131</v>
      </c>
      <c r="N172" s="18">
        <v>36</v>
      </c>
      <c r="O172" s="18">
        <v>4.5</v>
      </c>
      <c r="P172" s="18">
        <v>1</v>
      </c>
      <c r="Q172" s="18">
        <v>1</v>
      </c>
      <c r="R172">
        <v>125131095</v>
      </c>
      <c r="S172">
        <v>2098</v>
      </c>
      <c r="U172" t="s">
        <v>133</v>
      </c>
      <c r="V172">
        <f>MATCH(D172,Отчет!$D$1:$D$65536,0)</f>
        <v>41</v>
      </c>
    </row>
    <row r="173" spans="1:22" x14ac:dyDescent="0.2">
      <c r="A173" s="18">
        <v>474327279</v>
      </c>
      <c r="B173" s="18">
        <v>8</v>
      </c>
      <c r="C173" s="18" t="s">
        <v>124</v>
      </c>
      <c r="D173" s="18">
        <v>474327233</v>
      </c>
      <c r="E173" s="7" t="s">
        <v>151</v>
      </c>
      <c r="F173" s="7" t="s">
        <v>152</v>
      </c>
      <c r="G173" s="7" t="s">
        <v>147</v>
      </c>
      <c r="H173" s="18">
        <v>23012218038</v>
      </c>
      <c r="I173" s="7" t="s">
        <v>328</v>
      </c>
      <c r="J173" s="18">
        <v>4.5</v>
      </c>
      <c r="K173" s="18" t="s">
        <v>333</v>
      </c>
      <c r="L173" s="18" t="s">
        <v>131</v>
      </c>
      <c r="N173" s="18">
        <v>36</v>
      </c>
      <c r="O173" s="18">
        <v>4.5</v>
      </c>
      <c r="P173" s="18">
        <v>1</v>
      </c>
      <c r="Q173" s="18">
        <v>1</v>
      </c>
      <c r="R173">
        <v>125131095</v>
      </c>
      <c r="S173">
        <v>2098</v>
      </c>
      <c r="U173" t="s">
        <v>133</v>
      </c>
      <c r="V173">
        <f>MATCH(D173,Отчет!$D$1:$D$65536,0)</f>
        <v>48</v>
      </c>
    </row>
    <row r="174" spans="1:22" x14ac:dyDescent="0.2">
      <c r="A174" s="18">
        <v>474327399</v>
      </c>
      <c r="B174" s="18">
        <v>9</v>
      </c>
      <c r="C174" s="18" t="s">
        <v>124</v>
      </c>
      <c r="D174" s="18">
        <v>474327353</v>
      </c>
      <c r="E174" s="7" t="s">
        <v>153</v>
      </c>
      <c r="F174" s="7" t="s">
        <v>154</v>
      </c>
      <c r="G174" s="7" t="s">
        <v>155</v>
      </c>
      <c r="H174" s="18">
        <v>23012218006</v>
      </c>
      <c r="I174" s="7" t="s">
        <v>328</v>
      </c>
      <c r="J174" s="18">
        <v>4.5</v>
      </c>
      <c r="K174" s="18" t="s">
        <v>333</v>
      </c>
      <c r="L174" s="18" t="s">
        <v>131</v>
      </c>
      <c r="N174" s="18">
        <v>40.5</v>
      </c>
      <c r="O174" s="18">
        <v>4.5</v>
      </c>
      <c r="P174" s="18">
        <v>1</v>
      </c>
      <c r="Q174" s="18">
        <v>1</v>
      </c>
      <c r="R174">
        <v>125131095</v>
      </c>
      <c r="S174">
        <v>2098</v>
      </c>
      <c r="U174" t="s">
        <v>133</v>
      </c>
      <c r="V174">
        <f>MATCH(D174,Отчет!$D$1:$D$65536,0)</f>
        <v>34</v>
      </c>
    </row>
    <row r="175" spans="1:22" x14ac:dyDescent="0.2">
      <c r="A175" s="18">
        <v>474327521</v>
      </c>
      <c r="B175" s="18">
        <v>10</v>
      </c>
      <c r="C175" s="18" t="s">
        <v>124</v>
      </c>
      <c r="D175" s="18">
        <v>474327467</v>
      </c>
      <c r="E175" s="7" t="s">
        <v>156</v>
      </c>
      <c r="F175" s="7" t="s">
        <v>157</v>
      </c>
      <c r="G175" s="7" t="s">
        <v>158</v>
      </c>
      <c r="H175" s="18">
        <v>23012218113</v>
      </c>
      <c r="I175" s="7" t="s">
        <v>328</v>
      </c>
      <c r="J175" s="18">
        <v>4.5</v>
      </c>
      <c r="K175" s="18" t="s">
        <v>333</v>
      </c>
      <c r="L175" s="18" t="s">
        <v>131</v>
      </c>
      <c r="N175" s="18">
        <v>45</v>
      </c>
      <c r="O175" s="18">
        <v>4.5</v>
      </c>
      <c r="P175" s="18">
        <v>1</v>
      </c>
      <c r="Q175" s="18">
        <v>1</v>
      </c>
      <c r="R175">
        <v>125131095</v>
      </c>
      <c r="S175">
        <v>2098</v>
      </c>
      <c r="U175" t="s">
        <v>133</v>
      </c>
      <c r="V175">
        <f>MATCH(D175,Отчет!$D$1:$D$65536,0)</f>
        <v>27</v>
      </c>
    </row>
    <row r="176" spans="1:22" x14ac:dyDescent="0.2">
      <c r="A176" s="18">
        <v>474327649</v>
      </c>
      <c r="B176" s="18">
        <v>8</v>
      </c>
      <c r="C176" s="18" t="s">
        <v>124</v>
      </c>
      <c r="D176" s="18">
        <v>474327603</v>
      </c>
      <c r="E176" s="7" t="s">
        <v>159</v>
      </c>
      <c r="F176" s="7" t="s">
        <v>160</v>
      </c>
      <c r="G176" s="7" t="s">
        <v>155</v>
      </c>
      <c r="H176" s="18">
        <v>23012218024</v>
      </c>
      <c r="I176" s="7" t="s">
        <v>328</v>
      </c>
      <c r="J176" s="18">
        <v>4.5</v>
      </c>
      <c r="K176" s="18" t="s">
        <v>333</v>
      </c>
      <c r="L176" s="18" t="s">
        <v>131</v>
      </c>
      <c r="N176" s="18">
        <v>36</v>
      </c>
      <c r="O176" s="18">
        <v>4.5</v>
      </c>
      <c r="P176" s="18">
        <v>1</v>
      </c>
      <c r="Q176" s="18">
        <v>1</v>
      </c>
      <c r="R176">
        <v>125131095</v>
      </c>
      <c r="S176">
        <v>2098</v>
      </c>
      <c r="U176" t="s">
        <v>133</v>
      </c>
      <c r="V176">
        <f>MATCH(D176,Отчет!$D$1:$D$65536,0)</f>
        <v>42</v>
      </c>
    </row>
    <row r="177" spans="1:22" x14ac:dyDescent="0.2">
      <c r="A177" s="18">
        <v>474327765</v>
      </c>
      <c r="B177" s="18">
        <v>9</v>
      </c>
      <c r="C177" s="18" t="s">
        <v>124</v>
      </c>
      <c r="D177" s="18">
        <v>474327717</v>
      </c>
      <c r="E177" s="7" t="s">
        <v>161</v>
      </c>
      <c r="F177" s="7" t="s">
        <v>162</v>
      </c>
      <c r="G177" s="7" t="s">
        <v>163</v>
      </c>
      <c r="H177" s="18">
        <v>23012218096</v>
      </c>
      <c r="I177" s="7" t="s">
        <v>328</v>
      </c>
      <c r="J177" s="18">
        <v>4.5</v>
      </c>
      <c r="K177" s="18" t="s">
        <v>333</v>
      </c>
      <c r="L177" s="18" t="s">
        <v>131</v>
      </c>
      <c r="N177" s="18">
        <v>40.5</v>
      </c>
      <c r="O177" s="18">
        <v>4.5</v>
      </c>
      <c r="P177" s="18">
        <v>1</v>
      </c>
      <c r="Q177" s="18">
        <v>1</v>
      </c>
      <c r="R177">
        <v>125131095</v>
      </c>
      <c r="S177">
        <v>2098</v>
      </c>
      <c r="U177" t="s">
        <v>133</v>
      </c>
      <c r="V177">
        <f>MATCH(D177,Отчет!$D$1:$D$65536,0)</f>
        <v>28</v>
      </c>
    </row>
    <row r="178" spans="1:22" x14ac:dyDescent="0.2">
      <c r="A178" s="18">
        <v>474327890</v>
      </c>
      <c r="B178" s="18">
        <v>9</v>
      </c>
      <c r="C178" s="18" t="s">
        <v>124</v>
      </c>
      <c r="D178" s="18">
        <v>474327839</v>
      </c>
      <c r="E178" s="7" t="s">
        <v>164</v>
      </c>
      <c r="F178" s="7" t="s">
        <v>165</v>
      </c>
      <c r="G178" s="7" t="s">
        <v>141</v>
      </c>
      <c r="H178" s="18">
        <v>23012218112</v>
      </c>
      <c r="I178" s="7" t="s">
        <v>328</v>
      </c>
      <c r="J178" s="18">
        <v>4.5</v>
      </c>
      <c r="K178" s="18" t="s">
        <v>333</v>
      </c>
      <c r="L178" s="18" t="s">
        <v>131</v>
      </c>
      <c r="N178" s="18">
        <v>40.5</v>
      </c>
      <c r="O178" s="18">
        <v>4.5</v>
      </c>
      <c r="P178" s="18">
        <v>1</v>
      </c>
      <c r="Q178" s="18">
        <v>1</v>
      </c>
      <c r="R178">
        <v>125131095</v>
      </c>
      <c r="S178">
        <v>2098</v>
      </c>
      <c r="U178" t="s">
        <v>133</v>
      </c>
      <c r="V178">
        <f>MATCH(D178,Отчет!$D$1:$D$65536,0)</f>
        <v>30</v>
      </c>
    </row>
    <row r="179" spans="1:22" x14ac:dyDescent="0.2">
      <c r="A179" s="18">
        <v>474328018</v>
      </c>
      <c r="B179" s="18">
        <v>8</v>
      </c>
      <c r="C179" s="18" t="s">
        <v>124</v>
      </c>
      <c r="D179" s="18">
        <v>474327973</v>
      </c>
      <c r="E179" s="7" t="s">
        <v>166</v>
      </c>
      <c r="F179" s="7" t="s">
        <v>165</v>
      </c>
      <c r="G179" s="7" t="s">
        <v>167</v>
      </c>
      <c r="H179" s="18">
        <v>23012218097</v>
      </c>
      <c r="I179" s="7" t="s">
        <v>328</v>
      </c>
      <c r="J179" s="18">
        <v>4.5</v>
      </c>
      <c r="K179" s="18" t="s">
        <v>333</v>
      </c>
      <c r="L179" s="18" t="s">
        <v>131</v>
      </c>
      <c r="N179" s="18">
        <v>36</v>
      </c>
      <c r="O179" s="18">
        <v>4.5</v>
      </c>
      <c r="P179" s="18">
        <v>1</v>
      </c>
      <c r="Q179" s="18">
        <v>1</v>
      </c>
      <c r="R179">
        <v>125131095</v>
      </c>
      <c r="S179">
        <v>2098</v>
      </c>
      <c r="U179" t="s">
        <v>133</v>
      </c>
      <c r="V179">
        <f>MATCH(D179,Отчет!$D$1:$D$65536,0)</f>
        <v>33</v>
      </c>
    </row>
    <row r="180" spans="1:22" x14ac:dyDescent="0.2">
      <c r="A180" s="18">
        <v>474328133</v>
      </c>
      <c r="B180" s="18">
        <v>7</v>
      </c>
      <c r="C180" s="18" t="s">
        <v>124</v>
      </c>
      <c r="D180" s="18">
        <v>474328086</v>
      </c>
      <c r="E180" s="7" t="s">
        <v>168</v>
      </c>
      <c r="F180" s="7" t="s">
        <v>169</v>
      </c>
      <c r="G180" s="7" t="s">
        <v>170</v>
      </c>
      <c r="H180" s="18">
        <v>23012218101</v>
      </c>
      <c r="I180" s="7" t="s">
        <v>328</v>
      </c>
      <c r="J180" s="18">
        <v>4.5</v>
      </c>
      <c r="K180" s="18" t="s">
        <v>333</v>
      </c>
      <c r="L180" s="18" t="s">
        <v>131</v>
      </c>
      <c r="N180" s="18">
        <v>31.5</v>
      </c>
      <c r="O180" s="18">
        <v>4.5</v>
      </c>
      <c r="P180" s="18">
        <v>1</v>
      </c>
      <c r="Q180" s="18">
        <v>1</v>
      </c>
      <c r="R180">
        <v>125131095</v>
      </c>
      <c r="S180">
        <v>2098</v>
      </c>
      <c r="U180" t="s">
        <v>133</v>
      </c>
      <c r="V180">
        <f>MATCH(D180,Отчет!$D$1:$D$65536,0)</f>
        <v>51</v>
      </c>
    </row>
    <row r="181" spans="1:22" x14ac:dyDescent="0.2">
      <c r="A181" s="18">
        <v>474328404</v>
      </c>
      <c r="B181" s="18">
        <v>8</v>
      </c>
      <c r="C181" s="18" t="s">
        <v>134</v>
      </c>
      <c r="D181" s="18">
        <v>474328356</v>
      </c>
      <c r="E181" s="7" t="s">
        <v>171</v>
      </c>
      <c r="F181" s="7" t="s">
        <v>172</v>
      </c>
      <c r="G181" s="7" t="s">
        <v>173</v>
      </c>
      <c r="H181" s="18">
        <v>23012218003</v>
      </c>
      <c r="I181" s="7" t="s">
        <v>328</v>
      </c>
      <c r="J181" s="18">
        <v>4.5</v>
      </c>
      <c r="K181" s="18" t="s">
        <v>333</v>
      </c>
      <c r="L181" s="18" t="s">
        <v>131</v>
      </c>
      <c r="N181" s="18">
        <v>36</v>
      </c>
      <c r="O181" s="18">
        <v>4.5</v>
      </c>
      <c r="P181" s="18">
        <v>1</v>
      </c>
      <c r="Q181" s="18">
        <v>1</v>
      </c>
      <c r="R181">
        <v>125131095</v>
      </c>
      <c r="S181">
        <v>2098</v>
      </c>
      <c r="U181" t="s">
        <v>133</v>
      </c>
      <c r="V181">
        <f>MATCH(D181,Отчет!$D$1:$D$65536,0)</f>
        <v>40</v>
      </c>
    </row>
    <row r="182" spans="1:22" x14ac:dyDescent="0.2">
      <c r="A182" s="18">
        <v>474328522</v>
      </c>
      <c r="B182" s="18">
        <v>7</v>
      </c>
      <c r="C182" s="18" t="s">
        <v>174</v>
      </c>
      <c r="D182" s="18">
        <v>474328476</v>
      </c>
      <c r="E182" s="7" t="s">
        <v>175</v>
      </c>
      <c r="F182" s="7" t="s">
        <v>150</v>
      </c>
      <c r="G182" s="7" t="s">
        <v>137</v>
      </c>
      <c r="H182" s="18">
        <v>23012218014</v>
      </c>
      <c r="I182" s="7" t="s">
        <v>328</v>
      </c>
      <c r="J182" s="18">
        <v>4.5</v>
      </c>
      <c r="K182" s="18" t="s">
        <v>333</v>
      </c>
      <c r="L182" s="18" t="s">
        <v>131</v>
      </c>
      <c r="N182" s="18">
        <v>31.5</v>
      </c>
      <c r="O182" s="18">
        <v>4.5</v>
      </c>
      <c r="P182" s="18">
        <v>1</v>
      </c>
      <c r="Q182" s="18">
        <v>1</v>
      </c>
      <c r="R182">
        <v>125131095</v>
      </c>
      <c r="S182">
        <v>2098</v>
      </c>
      <c r="U182" t="s">
        <v>133</v>
      </c>
      <c r="V182">
        <f>MATCH(D182,Отчет!$D$1:$D$65536,0)</f>
        <v>58</v>
      </c>
    </row>
    <row r="183" spans="1:22" x14ac:dyDescent="0.2">
      <c r="A183" s="18">
        <v>474328641</v>
      </c>
      <c r="B183" s="18">
        <v>8</v>
      </c>
      <c r="C183" s="18" t="s">
        <v>174</v>
      </c>
      <c r="D183" s="18">
        <v>474328591</v>
      </c>
      <c r="E183" s="7" t="s">
        <v>176</v>
      </c>
      <c r="F183" s="7" t="s">
        <v>146</v>
      </c>
      <c r="G183" s="7" t="s">
        <v>177</v>
      </c>
      <c r="H183" s="18">
        <v>23012218020</v>
      </c>
      <c r="I183" s="7" t="s">
        <v>328</v>
      </c>
      <c r="J183" s="18">
        <v>4.5</v>
      </c>
      <c r="K183" s="18" t="s">
        <v>333</v>
      </c>
      <c r="L183" s="18" t="s">
        <v>131</v>
      </c>
      <c r="N183" s="18">
        <v>36</v>
      </c>
      <c r="O183" s="18">
        <v>4.5</v>
      </c>
      <c r="P183" s="18">
        <v>1</v>
      </c>
      <c r="Q183" s="18">
        <v>1</v>
      </c>
      <c r="R183">
        <v>125131095</v>
      </c>
      <c r="S183">
        <v>2098</v>
      </c>
      <c r="U183" t="s">
        <v>133</v>
      </c>
      <c r="V183">
        <f>MATCH(D183,Отчет!$D$1:$D$65536,0)</f>
        <v>53</v>
      </c>
    </row>
    <row r="184" spans="1:22" x14ac:dyDescent="0.2">
      <c r="A184" s="18">
        <v>474328765</v>
      </c>
      <c r="B184" s="18">
        <v>10</v>
      </c>
      <c r="C184" s="18" t="s">
        <v>124</v>
      </c>
      <c r="D184" s="18">
        <v>474328712</v>
      </c>
      <c r="E184" s="7" t="s">
        <v>178</v>
      </c>
      <c r="F184" s="7" t="s">
        <v>150</v>
      </c>
      <c r="G184" s="7" t="s">
        <v>179</v>
      </c>
      <c r="H184" s="18">
        <v>23012218022</v>
      </c>
      <c r="I184" s="7" t="s">
        <v>328</v>
      </c>
      <c r="J184" s="18">
        <v>4.5</v>
      </c>
      <c r="K184" s="18" t="s">
        <v>333</v>
      </c>
      <c r="L184" s="18" t="s">
        <v>131</v>
      </c>
      <c r="N184" s="18">
        <v>45</v>
      </c>
      <c r="O184" s="18">
        <v>4.5</v>
      </c>
      <c r="P184" s="18">
        <v>1</v>
      </c>
      <c r="Q184" s="18">
        <v>1</v>
      </c>
      <c r="R184">
        <v>125131095</v>
      </c>
      <c r="S184">
        <v>2098</v>
      </c>
      <c r="U184" t="s">
        <v>133</v>
      </c>
      <c r="V184">
        <f>MATCH(D184,Отчет!$D$1:$D$65536,0)</f>
        <v>38</v>
      </c>
    </row>
    <row r="185" spans="1:22" x14ac:dyDescent="0.2">
      <c r="A185" s="18">
        <v>474328889</v>
      </c>
      <c r="B185" s="18">
        <v>7</v>
      </c>
      <c r="C185" s="18" t="s">
        <v>124</v>
      </c>
      <c r="D185" s="18">
        <v>474328842</v>
      </c>
      <c r="E185" s="7" t="s">
        <v>180</v>
      </c>
      <c r="F185" s="7" t="s">
        <v>181</v>
      </c>
      <c r="G185" s="7" t="s">
        <v>182</v>
      </c>
      <c r="H185" s="18">
        <v>23012218028</v>
      </c>
      <c r="I185" s="7" t="s">
        <v>328</v>
      </c>
      <c r="J185" s="18">
        <v>4.5</v>
      </c>
      <c r="K185" s="18" t="s">
        <v>333</v>
      </c>
      <c r="L185" s="18" t="s">
        <v>131</v>
      </c>
      <c r="N185" s="18">
        <v>31.5</v>
      </c>
      <c r="O185" s="18">
        <v>4.5</v>
      </c>
      <c r="P185" s="18">
        <v>1</v>
      </c>
      <c r="Q185" s="18">
        <v>1</v>
      </c>
      <c r="R185">
        <v>125131095</v>
      </c>
      <c r="S185">
        <v>2098</v>
      </c>
      <c r="U185" t="s">
        <v>133</v>
      </c>
      <c r="V185">
        <f>MATCH(D185,Отчет!$D$1:$D$65536,0)</f>
        <v>44</v>
      </c>
    </row>
    <row r="186" spans="1:22" x14ac:dyDescent="0.2">
      <c r="A186" s="18">
        <v>474329039</v>
      </c>
      <c r="B186" s="18">
        <v>7</v>
      </c>
      <c r="C186" s="18" t="s">
        <v>124</v>
      </c>
      <c r="D186" s="18">
        <v>474328980</v>
      </c>
      <c r="E186" s="7" t="s">
        <v>183</v>
      </c>
      <c r="F186" s="7" t="s">
        <v>184</v>
      </c>
      <c r="G186" s="7" t="s">
        <v>185</v>
      </c>
      <c r="H186" s="18">
        <v>23012218043</v>
      </c>
      <c r="I186" s="7" t="s">
        <v>328</v>
      </c>
      <c r="J186" s="18">
        <v>4.5</v>
      </c>
      <c r="K186" s="18" t="s">
        <v>333</v>
      </c>
      <c r="L186" s="18" t="s">
        <v>131</v>
      </c>
      <c r="N186" s="18">
        <v>31.5</v>
      </c>
      <c r="O186" s="18">
        <v>4.5</v>
      </c>
      <c r="P186" s="18">
        <v>1</v>
      </c>
      <c r="Q186" s="18">
        <v>1</v>
      </c>
      <c r="R186">
        <v>125131095</v>
      </c>
      <c r="S186">
        <v>2098</v>
      </c>
      <c r="U186" t="s">
        <v>133</v>
      </c>
      <c r="V186">
        <f>MATCH(D186,Отчет!$D$1:$D$65536,0)</f>
        <v>45</v>
      </c>
    </row>
    <row r="187" spans="1:22" x14ac:dyDescent="0.2">
      <c r="A187" s="18">
        <v>474329177</v>
      </c>
      <c r="B187" s="18">
        <v>9</v>
      </c>
      <c r="C187" s="18" t="s">
        <v>124</v>
      </c>
      <c r="D187" s="18">
        <v>474329132</v>
      </c>
      <c r="E187" s="7" t="s">
        <v>186</v>
      </c>
      <c r="F187" s="7" t="s">
        <v>160</v>
      </c>
      <c r="G187" s="7" t="s">
        <v>187</v>
      </c>
      <c r="H187" s="18">
        <v>23012218078</v>
      </c>
      <c r="I187" s="7" t="s">
        <v>328</v>
      </c>
      <c r="J187" s="18">
        <v>4.5</v>
      </c>
      <c r="K187" s="18" t="s">
        <v>333</v>
      </c>
      <c r="L187" s="18" t="s">
        <v>131</v>
      </c>
      <c r="N187" s="18">
        <v>40.5</v>
      </c>
      <c r="O187" s="18">
        <v>4.5</v>
      </c>
      <c r="P187" s="18">
        <v>1</v>
      </c>
      <c r="Q187" s="18">
        <v>1</v>
      </c>
      <c r="R187">
        <v>125131095</v>
      </c>
      <c r="S187">
        <v>2098</v>
      </c>
      <c r="U187" t="s">
        <v>133</v>
      </c>
      <c r="V187">
        <f>MATCH(D187,Отчет!$D$1:$D$65536,0)</f>
        <v>39</v>
      </c>
    </row>
    <row r="188" spans="1:22" x14ac:dyDescent="0.2">
      <c r="A188" s="18">
        <v>474329305</v>
      </c>
      <c r="B188" s="18">
        <v>7</v>
      </c>
      <c r="C188" s="18" t="s">
        <v>134</v>
      </c>
      <c r="D188" s="18">
        <v>474329254</v>
      </c>
      <c r="E188" s="7" t="s">
        <v>188</v>
      </c>
      <c r="F188" s="7" t="s">
        <v>189</v>
      </c>
      <c r="G188" s="7" t="s">
        <v>190</v>
      </c>
      <c r="H188" s="18">
        <v>23012218087</v>
      </c>
      <c r="I188" s="7" t="s">
        <v>328</v>
      </c>
      <c r="J188" s="18">
        <v>4.5</v>
      </c>
      <c r="K188" s="18" t="s">
        <v>333</v>
      </c>
      <c r="L188" s="18" t="s">
        <v>131</v>
      </c>
      <c r="N188" s="18">
        <v>31.5</v>
      </c>
      <c r="O188" s="18">
        <v>4.5</v>
      </c>
      <c r="P188" s="18">
        <v>1</v>
      </c>
      <c r="Q188" s="18">
        <v>1</v>
      </c>
      <c r="R188">
        <v>125131095</v>
      </c>
      <c r="S188">
        <v>2098</v>
      </c>
      <c r="U188" t="s">
        <v>133</v>
      </c>
      <c r="V188">
        <f>MATCH(D188,Отчет!$D$1:$D$65536,0)</f>
        <v>52</v>
      </c>
    </row>
    <row r="189" spans="1:22" x14ac:dyDescent="0.2">
      <c r="A189" s="18">
        <v>474329434</v>
      </c>
      <c r="B189" s="18">
        <v>7</v>
      </c>
      <c r="C189" s="18" t="s">
        <v>124</v>
      </c>
      <c r="D189" s="18">
        <v>474329384</v>
      </c>
      <c r="E189" s="7" t="s">
        <v>191</v>
      </c>
      <c r="F189" s="7" t="s">
        <v>192</v>
      </c>
      <c r="G189" s="7" t="s">
        <v>193</v>
      </c>
      <c r="H189" s="18">
        <v>23012218088</v>
      </c>
      <c r="I189" s="7" t="s">
        <v>328</v>
      </c>
      <c r="J189" s="18">
        <v>4.5</v>
      </c>
      <c r="K189" s="18" t="s">
        <v>333</v>
      </c>
      <c r="L189" s="18" t="s">
        <v>131</v>
      </c>
      <c r="N189" s="18">
        <v>31.5</v>
      </c>
      <c r="O189" s="18">
        <v>4.5</v>
      </c>
      <c r="P189" s="18">
        <v>1</v>
      </c>
      <c r="Q189" s="18">
        <v>1</v>
      </c>
      <c r="R189">
        <v>125131095</v>
      </c>
      <c r="S189">
        <v>2098</v>
      </c>
      <c r="U189" t="s">
        <v>133</v>
      </c>
      <c r="V189">
        <f>MATCH(D189,Отчет!$D$1:$D$65536,0)</f>
        <v>43</v>
      </c>
    </row>
    <row r="190" spans="1:22" x14ac:dyDescent="0.2">
      <c r="A190" s="18">
        <v>474329642</v>
      </c>
      <c r="B190" s="18">
        <v>10</v>
      </c>
      <c r="C190" s="18" t="s">
        <v>134</v>
      </c>
      <c r="D190" s="18">
        <v>474329592</v>
      </c>
      <c r="E190" s="7" t="s">
        <v>194</v>
      </c>
      <c r="F190" s="7" t="s">
        <v>195</v>
      </c>
      <c r="G190" s="7" t="s">
        <v>196</v>
      </c>
      <c r="H190" s="18">
        <v>23012218107</v>
      </c>
      <c r="I190" s="7" t="s">
        <v>328</v>
      </c>
      <c r="J190" s="18">
        <v>4.5</v>
      </c>
      <c r="K190" s="18" t="s">
        <v>333</v>
      </c>
      <c r="L190" s="18" t="s">
        <v>131</v>
      </c>
      <c r="N190" s="18">
        <v>45</v>
      </c>
      <c r="O190" s="18">
        <v>4.5</v>
      </c>
      <c r="P190" s="18">
        <v>1</v>
      </c>
      <c r="Q190" s="18">
        <v>1</v>
      </c>
      <c r="R190">
        <v>125131095</v>
      </c>
      <c r="S190">
        <v>2098</v>
      </c>
      <c r="U190" t="s">
        <v>133</v>
      </c>
      <c r="V190">
        <f>MATCH(D190,Отчет!$D$1:$D$65536,0)</f>
        <v>15</v>
      </c>
    </row>
    <row r="191" spans="1:22" x14ac:dyDescent="0.2">
      <c r="A191" s="18">
        <v>474329770</v>
      </c>
      <c r="B191" s="18">
        <v>7</v>
      </c>
      <c r="C191" s="18" t="s">
        <v>174</v>
      </c>
      <c r="D191" s="18">
        <v>474329718</v>
      </c>
      <c r="E191" s="7" t="s">
        <v>197</v>
      </c>
      <c r="F191" s="7" t="s">
        <v>162</v>
      </c>
      <c r="G191" s="7" t="s">
        <v>177</v>
      </c>
      <c r="H191" s="18">
        <v>23012218015</v>
      </c>
      <c r="I191" s="7" t="s">
        <v>328</v>
      </c>
      <c r="J191" s="18">
        <v>4.5</v>
      </c>
      <c r="K191" s="18" t="s">
        <v>333</v>
      </c>
      <c r="L191" s="18" t="s">
        <v>131</v>
      </c>
      <c r="N191" s="18">
        <v>31.5</v>
      </c>
      <c r="O191" s="18">
        <v>4.5</v>
      </c>
      <c r="P191" s="18">
        <v>1</v>
      </c>
      <c r="Q191" s="18">
        <v>1</v>
      </c>
      <c r="R191">
        <v>125131095</v>
      </c>
      <c r="S191">
        <v>2098</v>
      </c>
      <c r="U191" t="s">
        <v>133</v>
      </c>
      <c r="V191">
        <f>MATCH(D191,Отчет!$D$1:$D$65536,0)</f>
        <v>64</v>
      </c>
    </row>
    <row r="192" spans="1:22" x14ac:dyDescent="0.2">
      <c r="A192" s="18">
        <v>474329901</v>
      </c>
      <c r="B192" s="18">
        <v>4</v>
      </c>
      <c r="C192" s="18" t="s">
        <v>174</v>
      </c>
      <c r="D192" s="18">
        <v>474329850</v>
      </c>
      <c r="E192" s="7" t="s">
        <v>281</v>
      </c>
      <c r="F192" s="7" t="s">
        <v>282</v>
      </c>
      <c r="G192" s="7" t="s">
        <v>155</v>
      </c>
      <c r="H192" s="18">
        <v>23012218027</v>
      </c>
      <c r="I192" s="7" t="s">
        <v>328</v>
      </c>
      <c r="J192" s="18">
        <v>4.5</v>
      </c>
      <c r="K192" s="18" t="s">
        <v>333</v>
      </c>
      <c r="L192" s="18" t="s">
        <v>131</v>
      </c>
      <c r="N192" s="18">
        <v>18</v>
      </c>
      <c r="O192" s="18">
        <v>4.5</v>
      </c>
      <c r="P192" s="18">
        <v>1</v>
      </c>
      <c r="Q192" s="18">
        <v>1</v>
      </c>
      <c r="R192">
        <v>125131095</v>
      </c>
      <c r="S192">
        <v>2098</v>
      </c>
      <c r="U192" t="s">
        <v>133</v>
      </c>
      <c r="V192">
        <f>MATCH(D192,Отчет!$D$1:$D$65536,0)</f>
        <v>50</v>
      </c>
    </row>
    <row r="193" spans="1:22" x14ac:dyDescent="0.2">
      <c r="A193" s="18">
        <v>533861865</v>
      </c>
      <c r="B193" s="18">
        <v>6</v>
      </c>
      <c r="C193" s="18" t="s">
        <v>174</v>
      </c>
      <c r="D193" s="18">
        <v>533861329</v>
      </c>
      <c r="E193" s="7" t="s">
        <v>323</v>
      </c>
      <c r="F193" s="7" t="s">
        <v>165</v>
      </c>
      <c r="G193" s="7" t="s">
        <v>185</v>
      </c>
      <c r="H193" s="18" t="s">
        <v>324</v>
      </c>
      <c r="I193" s="7" t="s">
        <v>335</v>
      </c>
      <c r="J193" s="18">
        <v>2.5</v>
      </c>
      <c r="K193" s="18" t="s">
        <v>333</v>
      </c>
      <c r="L193" s="18" t="s">
        <v>131</v>
      </c>
      <c r="N193" s="18">
        <v>15</v>
      </c>
      <c r="O193" s="18">
        <v>2.5</v>
      </c>
      <c r="P193" s="18">
        <v>1</v>
      </c>
      <c r="Q193" s="18">
        <v>0</v>
      </c>
      <c r="R193">
        <v>125131095</v>
      </c>
      <c r="S193">
        <v>2098</v>
      </c>
      <c r="T193" t="s">
        <v>132</v>
      </c>
      <c r="U193" t="s">
        <v>133</v>
      </c>
      <c r="V193">
        <f>MATCH(D193,Отчет!$D$1:$D$65536,0)</f>
        <v>95</v>
      </c>
    </row>
    <row r="194" spans="1:22" x14ac:dyDescent="0.2">
      <c r="A194" s="18">
        <v>474343497</v>
      </c>
      <c r="B194" s="18">
        <v>7</v>
      </c>
      <c r="D194" s="18">
        <v>474343393</v>
      </c>
      <c r="E194" s="7" t="s">
        <v>237</v>
      </c>
      <c r="F194" s="7" t="s">
        <v>226</v>
      </c>
      <c r="G194" s="7" t="s">
        <v>238</v>
      </c>
      <c r="H194" s="18">
        <v>22012218070</v>
      </c>
      <c r="I194" s="7" t="s">
        <v>331</v>
      </c>
      <c r="J194" s="18">
        <v>2.2200000000000002</v>
      </c>
      <c r="K194" s="18" t="s">
        <v>333</v>
      </c>
      <c r="L194" s="18" t="s">
        <v>131</v>
      </c>
      <c r="N194" s="18">
        <v>15.540000000000001</v>
      </c>
      <c r="O194" s="18">
        <v>2.2200000000000002</v>
      </c>
      <c r="P194" s="18">
        <v>1</v>
      </c>
      <c r="Q194" s="18">
        <v>0</v>
      </c>
      <c r="R194">
        <v>125130273</v>
      </c>
      <c r="S194">
        <v>2098</v>
      </c>
      <c r="T194" t="s">
        <v>329</v>
      </c>
      <c r="U194" t="s">
        <v>133</v>
      </c>
      <c r="V194">
        <f>MATCH(D194,Отчет!$D$1:$D$65536,0)</f>
        <v>93</v>
      </c>
    </row>
    <row r="195" spans="1:22" x14ac:dyDescent="0.2">
      <c r="A195" s="18">
        <v>474335055</v>
      </c>
      <c r="B195" s="18">
        <v>4</v>
      </c>
      <c r="C195" s="18" t="s">
        <v>124</v>
      </c>
      <c r="D195" s="18">
        <v>474334976</v>
      </c>
      <c r="E195" s="7" t="s">
        <v>242</v>
      </c>
      <c r="F195" s="7" t="s">
        <v>243</v>
      </c>
      <c r="G195" s="7" t="s">
        <v>229</v>
      </c>
      <c r="H195" s="18">
        <v>23012218017</v>
      </c>
      <c r="I195" s="7" t="s">
        <v>331</v>
      </c>
      <c r="J195" s="18">
        <v>5</v>
      </c>
      <c r="K195" s="18" t="s">
        <v>333</v>
      </c>
      <c r="L195" s="18" t="s">
        <v>131</v>
      </c>
      <c r="N195" s="18">
        <v>0</v>
      </c>
      <c r="O195" s="18">
        <v>5</v>
      </c>
      <c r="P195" s="18">
        <v>1</v>
      </c>
      <c r="Q195" s="18">
        <v>1</v>
      </c>
      <c r="R195">
        <v>125131095</v>
      </c>
      <c r="S195">
        <v>2098</v>
      </c>
      <c r="U195" t="s">
        <v>133</v>
      </c>
      <c r="V195">
        <f>MATCH(D195,Отчет!$D$1:$D$65536,0)</f>
        <v>81</v>
      </c>
    </row>
    <row r="196" spans="1:22" x14ac:dyDescent="0.2">
      <c r="A196" s="18">
        <v>474336164</v>
      </c>
      <c r="B196" s="18">
        <v>3</v>
      </c>
      <c r="C196" s="18" t="s">
        <v>174</v>
      </c>
      <c r="D196" s="18">
        <v>474336087</v>
      </c>
      <c r="E196" s="7" t="s">
        <v>264</v>
      </c>
      <c r="F196" s="7" t="s">
        <v>265</v>
      </c>
      <c r="G196" s="7" t="s">
        <v>170</v>
      </c>
      <c r="H196" s="18">
        <v>23012218111</v>
      </c>
      <c r="I196" s="7" t="s">
        <v>331</v>
      </c>
      <c r="J196" s="18">
        <v>5</v>
      </c>
      <c r="K196" s="18" t="s">
        <v>333</v>
      </c>
      <c r="L196" s="18" t="s">
        <v>131</v>
      </c>
      <c r="N196" s="18">
        <v>0</v>
      </c>
      <c r="O196" s="18">
        <v>5</v>
      </c>
      <c r="P196" s="18">
        <v>0</v>
      </c>
      <c r="Q196" s="18">
        <v>1</v>
      </c>
      <c r="R196">
        <v>125131095</v>
      </c>
      <c r="S196">
        <v>2098</v>
      </c>
      <c r="U196" t="s">
        <v>133</v>
      </c>
      <c r="V196">
        <f>MATCH(D196,Отчет!$D$1:$D$65536,0)</f>
        <v>85</v>
      </c>
    </row>
    <row r="197" spans="1:22" x14ac:dyDescent="0.2">
      <c r="A197" s="18">
        <v>474327178</v>
      </c>
      <c r="B197" s="18">
        <v>7</v>
      </c>
      <c r="C197" s="18" t="s">
        <v>124</v>
      </c>
      <c r="D197" s="18">
        <v>474327094</v>
      </c>
      <c r="E197" s="7" t="s">
        <v>149</v>
      </c>
      <c r="F197" s="7" t="s">
        <v>150</v>
      </c>
      <c r="G197" s="7" t="s">
        <v>141</v>
      </c>
      <c r="H197" s="18">
        <v>23012218090</v>
      </c>
      <c r="I197" s="7" t="s">
        <v>331</v>
      </c>
      <c r="J197" s="18">
        <v>5.25</v>
      </c>
      <c r="K197" s="18" t="s">
        <v>333</v>
      </c>
      <c r="L197" s="18" t="s">
        <v>131</v>
      </c>
      <c r="N197" s="18">
        <v>36.75</v>
      </c>
      <c r="O197" s="18">
        <v>5.25</v>
      </c>
      <c r="P197" s="18">
        <v>1</v>
      </c>
      <c r="Q197" s="18">
        <v>1</v>
      </c>
      <c r="R197">
        <v>125131095</v>
      </c>
      <c r="S197">
        <v>2098</v>
      </c>
      <c r="U197" t="s">
        <v>133</v>
      </c>
      <c r="V197">
        <f>MATCH(D197,Отчет!$D$1:$D$65536,0)</f>
        <v>41</v>
      </c>
    </row>
    <row r="198" spans="1:22" x14ac:dyDescent="0.2">
      <c r="A198" s="18">
        <v>474327309</v>
      </c>
      <c r="B198" s="18">
        <v>5</v>
      </c>
      <c r="C198" s="18" t="s">
        <v>124</v>
      </c>
      <c r="D198" s="18">
        <v>474327233</v>
      </c>
      <c r="E198" s="7" t="s">
        <v>151</v>
      </c>
      <c r="F198" s="7" t="s">
        <v>152</v>
      </c>
      <c r="G198" s="7" t="s">
        <v>147</v>
      </c>
      <c r="H198" s="18">
        <v>23012218038</v>
      </c>
      <c r="I198" s="7" t="s">
        <v>331</v>
      </c>
      <c r="J198" s="18">
        <v>5.25</v>
      </c>
      <c r="K198" s="18" t="s">
        <v>333</v>
      </c>
      <c r="L198" s="18" t="s">
        <v>131</v>
      </c>
      <c r="N198" s="18">
        <v>26.25</v>
      </c>
      <c r="O198" s="18">
        <v>5.25</v>
      </c>
      <c r="P198" s="18">
        <v>1</v>
      </c>
      <c r="Q198" s="18">
        <v>1</v>
      </c>
      <c r="R198">
        <v>125131095</v>
      </c>
      <c r="S198">
        <v>2098</v>
      </c>
      <c r="U198" t="s">
        <v>133</v>
      </c>
      <c r="V198">
        <f>MATCH(D198,Отчет!$D$1:$D$65536,0)</f>
        <v>48</v>
      </c>
    </row>
    <row r="199" spans="1:22" x14ac:dyDescent="0.2">
      <c r="A199" s="18">
        <v>474327427</v>
      </c>
      <c r="B199" s="18">
        <v>5</v>
      </c>
      <c r="C199" s="18" t="s">
        <v>124</v>
      </c>
      <c r="D199" s="18">
        <v>474327353</v>
      </c>
      <c r="E199" s="7" t="s">
        <v>153</v>
      </c>
      <c r="F199" s="7" t="s">
        <v>154</v>
      </c>
      <c r="G199" s="7" t="s">
        <v>155</v>
      </c>
      <c r="H199" s="18">
        <v>23012218006</v>
      </c>
      <c r="I199" s="7" t="s">
        <v>331</v>
      </c>
      <c r="J199" s="18">
        <v>5.25</v>
      </c>
      <c r="K199" s="18" t="s">
        <v>333</v>
      </c>
      <c r="L199" s="18" t="s">
        <v>131</v>
      </c>
      <c r="N199" s="18">
        <v>26.25</v>
      </c>
      <c r="O199" s="18">
        <v>5.25</v>
      </c>
      <c r="P199" s="18">
        <v>1</v>
      </c>
      <c r="Q199" s="18">
        <v>1</v>
      </c>
      <c r="R199">
        <v>125131095</v>
      </c>
      <c r="S199">
        <v>2098</v>
      </c>
      <c r="U199" t="s">
        <v>133</v>
      </c>
      <c r="V199">
        <f>MATCH(D199,Отчет!$D$1:$D$65536,0)</f>
        <v>34</v>
      </c>
    </row>
    <row r="200" spans="1:22" x14ac:dyDescent="0.2">
      <c r="A200" s="18">
        <v>474327549</v>
      </c>
      <c r="B200" s="18">
        <v>6</v>
      </c>
      <c r="C200" s="18" t="s">
        <v>124</v>
      </c>
      <c r="D200" s="18">
        <v>474327467</v>
      </c>
      <c r="E200" s="7" t="s">
        <v>156</v>
      </c>
      <c r="F200" s="7" t="s">
        <v>157</v>
      </c>
      <c r="G200" s="7" t="s">
        <v>158</v>
      </c>
      <c r="H200" s="18">
        <v>23012218113</v>
      </c>
      <c r="I200" s="7" t="s">
        <v>331</v>
      </c>
      <c r="J200" s="18">
        <v>5.25</v>
      </c>
      <c r="K200" s="18" t="s">
        <v>333</v>
      </c>
      <c r="L200" s="18" t="s">
        <v>131</v>
      </c>
      <c r="N200" s="18">
        <v>31.5</v>
      </c>
      <c r="O200" s="18">
        <v>5.25</v>
      </c>
      <c r="P200" s="18">
        <v>1</v>
      </c>
      <c r="Q200" s="18">
        <v>1</v>
      </c>
      <c r="R200">
        <v>125131095</v>
      </c>
      <c r="S200">
        <v>2098</v>
      </c>
      <c r="U200" t="s">
        <v>133</v>
      </c>
      <c r="V200">
        <f>MATCH(D200,Отчет!$D$1:$D$65536,0)</f>
        <v>27</v>
      </c>
    </row>
    <row r="201" spans="1:22" x14ac:dyDescent="0.2">
      <c r="A201" s="18">
        <v>474327677</v>
      </c>
      <c r="B201" s="18">
        <v>6</v>
      </c>
      <c r="C201" s="18" t="s">
        <v>124</v>
      </c>
      <c r="D201" s="18">
        <v>474327603</v>
      </c>
      <c r="E201" s="7" t="s">
        <v>159</v>
      </c>
      <c r="F201" s="7" t="s">
        <v>160</v>
      </c>
      <c r="G201" s="7" t="s">
        <v>155</v>
      </c>
      <c r="H201" s="18">
        <v>23012218024</v>
      </c>
      <c r="I201" s="7" t="s">
        <v>331</v>
      </c>
      <c r="J201" s="18">
        <v>5.25</v>
      </c>
      <c r="K201" s="18" t="s">
        <v>333</v>
      </c>
      <c r="L201" s="18" t="s">
        <v>131</v>
      </c>
      <c r="N201" s="18">
        <v>31.5</v>
      </c>
      <c r="O201" s="18">
        <v>5.25</v>
      </c>
      <c r="P201" s="18">
        <v>1</v>
      </c>
      <c r="Q201" s="18">
        <v>1</v>
      </c>
      <c r="R201">
        <v>125131095</v>
      </c>
      <c r="S201">
        <v>2098</v>
      </c>
      <c r="U201" t="s">
        <v>133</v>
      </c>
      <c r="V201">
        <f>MATCH(D201,Отчет!$D$1:$D$65536,0)</f>
        <v>42</v>
      </c>
    </row>
    <row r="202" spans="1:22" x14ac:dyDescent="0.2">
      <c r="A202" s="18">
        <v>474327795</v>
      </c>
      <c r="B202" s="18">
        <v>5</v>
      </c>
      <c r="C202" s="18" t="s">
        <v>124</v>
      </c>
      <c r="D202" s="18">
        <v>474327717</v>
      </c>
      <c r="E202" s="7" t="s">
        <v>161</v>
      </c>
      <c r="F202" s="7" t="s">
        <v>162</v>
      </c>
      <c r="G202" s="7" t="s">
        <v>163</v>
      </c>
      <c r="H202" s="18">
        <v>23012218096</v>
      </c>
      <c r="I202" s="7" t="s">
        <v>331</v>
      </c>
      <c r="J202" s="18">
        <v>5.25</v>
      </c>
      <c r="K202" s="18" t="s">
        <v>333</v>
      </c>
      <c r="L202" s="18" t="s">
        <v>131</v>
      </c>
      <c r="N202" s="18">
        <v>26.25</v>
      </c>
      <c r="O202" s="18">
        <v>5.25</v>
      </c>
      <c r="P202" s="18">
        <v>1</v>
      </c>
      <c r="Q202" s="18">
        <v>1</v>
      </c>
      <c r="R202">
        <v>125131095</v>
      </c>
      <c r="S202">
        <v>2098</v>
      </c>
      <c r="U202" t="s">
        <v>133</v>
      </c>
      <c r="V202">
        <f>MATCH(D202,Отчет!$D$1:$D$65536,0)</f>
        <v>28</v>
      </c>
    </row>
    <row r="203" spans="1:22" x14ac:dyDescent="0.2">
      <c r="A203" s="18">
        <v>474327919</v>
      </c>
      <c r="B203" s="18">
        <v>6</v>
      </c>
      <c r="C203" s="18" t="s">
        <v>124</v>
      </c>
      <c r="D203" s="18">
        <v>474327839</v>
      </c>
      <c r="E203" s="7" t="s">
        <v>164</v>
      </c>
      <c r="F203" s="7" t="s">
        <v>165</v>
      </c>
      <c r="G203" s="7" t="s">
        <v>141</v>
      </c>
      <c r="H203" s="18">
        <v>23012218112</v>
      </c>
      <c r="I203" s="7" t="s">
        <v>331</v>
      </c>
      <c r="J203" s="18">
        <v>5.25</v>
      </c>
      <c r="K203" s="18" t="s">
        <v>333</v>
      </c>
      <c r="L203" s="18" t="s">
        <v>131</v>
      </c>
      <c r="N203" s="18">
        <v>31.5</v>
      </c>
      <c r="O203" s="18">
        <v>5.25</v>
      </c>
      <c r="P203" s="18">
        <v>1</v>
      </c>
      <c r="Q203" s="18">
        <v>1</v>
      </c>
      <c r="R203">
        <v>125131095</v>
      </c>
      <c r="S203">
        <v>2098</v>
      </c>
      <c r="U203" t="s">
        <v>133</v>
      </c>
      <c r="V203">
        <f>MATCH(D203,Отчет!$D$1:$D$65536,0)</f>
        <v>30</v>
      </c>
    </row>
    <row r="204" spans="1:22" x14ac:dyDescent="0.2">
      <c r="A204" s="18">
        <v>474328046</v>
      </c>
      <c r="B204" s="18">
        <v>7</v>
      </c>
      <c r="C204" s="18" t="s">
        <v>124</v>
      </c>
      <c r="D204" s="18">
        <v>474327973</v>
      </c>
      <c r="E204" s="7" t="s">
        <v>166</v>
      </c>
      <c r="F204" s="7" t="s">
        <v>165</v>
      </c>
      <c r="G204" s="7" t="s">
        <v>167</v>
      </c>
      <c r="H204" s="18">
        <v>23012218097</v>
      </c>
      <c r="I204" s="7" t="s">
        <v>331</v>
      </c>
      <c r="J204" s="18">
        <v>5.25</v>
      </c>
      <c r="K204" s="18" t="s">
        <v>333</v>
      </c>
      <c r="L204" s="18" t="s">
        <v>131</v>
      </c>
      <c r="N204" s="18">
        <v>36.75</v>
      </c>
      <c r="O204" s="18">
        <v>5.25</v>
      </c>
      <c r="P204" s="18">
        <v>1</v>
      </c>
      <c r="Q204" s="18">
        <v>1</v>
      </c>
      <c r="R204">
        <v>125131095</v>
      </c>
      <c r="S204">
        <v>2098</v>
      </c>
      <c r="U204" t="s">
        <v>133</v>
      </c>
      <c r="V204">
        <f>MATCH(D204,Отчет!$D$1:$D$65536,0)</f>
        <v>33</v>
      </c>
    </row>
    <row r="205" spans="1:22" x14ac:dyDescent="0.2">
      <c r="A205" s="18">
        <v>474328161</v>
      </c>
      <c r="B205" s="18">
        <v>5</v>
      </c>
      <c r="C205" s="18" t="s">
        <v>124</v>
      </c>
      <c r="D205" s="18">
        <v>474328086</v>
      </c>
      <c r="E205" s="7" t="s">
        <v>168</v>
      </c>
      <c r="F205" s="7" t="s">
        <v>169</v>
      </c>
      <c r="G205" s="7" t="s">
        <v>170</v>
      </c>
      <c r="H205" s="18">
        <v>23012218101</v>
      </c>
      <c r="I205" s="7" t="s">
        <v>331</v>
      </c>
      <c r="J205" s="18">
        <v>5.25</v>
      </c>
      <c r="K205" s="18" t="s">
        <v>333</v>
      </c>
      <c r="L205" s="18" t="s">
        <v>131</v>
      </c>
      <c r="N205" s="18">
        <v>26.25</v>
      </c>
      <c r="O205" s="18">
        <v>5.25</v>
      </c>
      <c r="P205" s="18">
        <v>1</v>
      </c>
      <c r="Q205" s="18">
        <v>1</v>
      </c>
      <c r="R205">
        <v>125131095</v>
      </c>
      <c r="S205">
        <v>2098</v>
      </c>
      <c r="U205" t="s">
        <v>133</v>
      </c>
      <c r="V205">
        <f>MATCH(D205,Отчет!$D$1:$D$65536,0)</f>
        <v>51</v>
      </c>
    </row>
    <row r="206" spans="1:22" x14ac:dyDescent="0.2">
      <c r="A206" s="18">
        <v>474328432</v>
      </c>
      <c r="B206" s="18">
        <v>6</v>
      </c>
      <c r="C206" s="18" t="s">
        <v>134</v>
      </c>
      <c r="D206" s="18">
        <v>474328356</v>
      </c>
      <c r="E206" s="7" t="s">
        <v>171</v>
      </c>
      <c r="F206" s="7" t="s">
        <v>172</v>
      </c>
      <c r="G206" s="7" t="s">
        <v>173</v>
      </c>
      <c r="H206" s="18">
        <v>23012218003</v>
      </c>
      <c r="I206" s="7" t="s">
        <v>331</v>
      </c>
      <c r="J206" s="18">
        <v>5.25</v>
      </c>
      <c r="K206" s="18" t="s">
        <v>333</v>
      </c>
      <c r="L206" s="18" t="s">
        <v>131</v>
      </c>
      <c r="N206" s="18">
        <v>31.5</v>
      </c>
      <c r="O206" s="18">
        <v>5.25</v>
      </c>
      <c r="P206" s="18">
        <v>1</v>
      </c>
      <c r="Q206" s="18">
        <v>1</v>
      </c>
      <c r="R206">
        <v>125131095</v>
      </c>
      <c r="S206">
        <v>2098</v>
      </c>
      <c r="U206" t="s">
        <v>133</v>
      </c>
      <c r="V206">
        <f>MATCH(D206,Отчет!$D$1:$D$65536,0)</f>
        <v>40</v>
      </c>
    </row>
    <row r="207" spans="1:22" x14ac:dyDescent="0.2">
      <c r="A207" s="18">
        <v>474328550</v>
      </c>
      <c r="B207" s="18">
        <v>6</v>
      </c>
      <c r="C207" s="18" t="s">
        <v>174</v>
      </c>
      <c r="D207" s="18">
        <v>474328476</v>
      </c>
      <c r="E207" s="7" t="s">
        <v>175</v>
      </c>
      <c r="F207" s="7" t="s">
        <v>150</v>
      </c>
      <c r="G207" s="7" t="s">
        <v>137</v>
      </c>
      <c r="H207" s="18">
        <v>23012218014</v>
      </c>
      <c r="I207" s="7" t="s">
        <v>331</v>
      </c>
      <c r="J207" s="18">
        <v>5.25</v>
      </c>
      <c r="K207" s="18" t="s">
        <v>333</v>
      </c>
      <c r="L207" s="18" t="s">
        <v>131</v>
      </c>
      <c r="N207" s="18">
        <v>31.5</v>
      </c>
      <c r="O207" s="18">
        <v>5.25</v>
      </c>
      <c r="P207" s="18">
        <v>1</v>
      </c>
      <c r="Q207" s="18">
        <v>1</v>
      </c>
      <c r="R207">
        <v>125131095</v>
      </c>
      <c r="S207">
        <v>2098</v>
      </c>
      <c r="U207" t="s">
        <v>133</v>
      </c>
      <c r="V207">
        <f>MATCH(D207,Отчет!$D$1:$D$65536,0)</f>
        <v>58</v>
      </c>
    </row>
    <row r="208" spans="1:22" x14ac:dyDescent="0.2">
      <c r="A208" s="18">
        <v>474328672</v>
      </c>
      <c r="B208" s="18">
        <v>6</v>
      </c>
      <c r="C208" s="18" t="s">
        <v>174</v>
      </c>
      <c r="D208" s="18">
        <v>474328591</v>
      </c>
      <c r="E208" s="7" t="s">
        <v>176</v>
      </c>
      <c r="F208" s="7" t="s">
        <v>146</v>
      </c>
      <c r="G208" s="7" t="s">
        <v>177</v>
      </c>
      <c r="H208" s="18">
        <v>23012218020</v>
      </c>
      <c r="I208" s="7" t="s">
        <v>331</v>
      </c>
      <c r="J208" s="18">
        <v>5.25</v>
      </c>
      <c r="K208" s="18" t="s">
        <v>333</v>
      </c>
      <c r="L208" s="18" t="s">
        <v>131</v>
      </c>
      <c r="N208" s="18">
        <v>31.5</v>
      </c>
      <c r="O208" s="18">
        <v>5.25</v>
      </c>
      <c r="P208" s="18">
        <v>1</v>
      </c>
      <c r="Q208" s="18">
        <v>1</v>
      </c>
      <c r="R208">
        <v>125131095</v>
      </c>
      <c r="S208">
        <v>2098</v>
      </c>
      <c r="U208" t="s">
        <v>133</v>
      </c>
      <c r="V208">
        <f>MATCH(D208,Отчет!$D$1:$D$65536,0)</f>
        <v>53</v>
      </c>
    </row>
    <row r="209" spans="1:22" x14ac:dyDescent="0.2">
      <c r="A209" s="18">
        <v>474328796</v>
      </c>
      <c r="B209" s="18">
        <v>6</v>
      </c>
      <c r="C209" s="18" t="s">
        <v>124</v>
      </c>
      <c r="D209" s="18">
        <v>474328712</v>
      </c>
      <c r="E209" s="7" t="s">
        <v>178</v>
      </c>
      <c r="F209" s="7" t="s">
        <v>150</v>
      </c>
      <c r="G209" s="7" t="s">
        <v>179</v>
      </c>
      <c r="H209" s="18">
        <v>23012218022</v>
      </c>
      <c r="I209" s="7" t="s">
        <v>331</v>
      </c>
      <c r="J209" s="18">
        <v>5.25</v>
      </c>
      <c r="K209" s="18" t="s">
        <v>333</v>
      </c>
      <c r="L209" s="18" t="s">
        <v>131</v>
      </c>
      <c r="N209" s="18">
        <v>31.5</v>
      </c>
      <c r="O209" s="18">
        <v>5.25</v>
      </c>
      <c r="P209" s="18">
        <v>1</v>
      </c>
      <c r="Q209" s="18">
        <v>1</v>
      </c>
      <c r="R209">
        <v>125131095</v>
      </c>
      <c r="S209">
        <v>2098</v>
      </c>
      <c r="U209" t="s">
        <v>133</v>
      </c>
      <c r="V209">
        <f>MATCH(D209,Отчет!$D$1:$D$65536,0)</f>
        <v>38</v>
      </c>
    </row>
    <row r="210" spans="1:22" x14ac:dyDescent="0.2">
      <c r="A210" s="18">
        <v>474328929</v>
      </c>
      <c r="B210" s="18">
        <v>7</v>
      </c>
      <c r="C210" s="18" t="s">
        <v>124</v>
      </c>
      <c r="D210" s="18">
        <v>474328842</v>
      </c>
      <c r="E210" s="7" t="s">
        <v>180</v>
      </c>
      <c r="F210" s="7" t="s">
        <v>181</v>
      </c>
      <c r="G210" s="7" t="s">
        <v>182</v>
      </c>
      <c r="H210" s="18">
        <v>23012218028</v>
      </c>
      <c r="I210" s="7" t="s">
        <v>331</v>
      </c>
      <c r="J210" s="18">
        <v>5.25</v>
      </c>
      <c r="K210" s="18" t="s">
        <v>333</v>
      </c>
      <c r="L210" s="18" t="s">
        <v>131</v>
      </c>
      <c r="N210" s="18">
        <v>36.75</v>
      </c>
      <c r="O210" s="18">
        <v>5.25</v>
      </c>
      <c r="P210" s="18">
        <v>1</v>
      </c>
      <c r="Q210" s="18">
        <v>1</v>
      </c>
      <c r="R210">
        <v>125131095</v>
      </c>
      <c r="S210">
        <v>2098</v>
      </c>
      <c r="U210" t="s">
        <v>133</v>
      </c>
      <c r="V210">
        <f>MATCH(D210,Отчет!$D$1:$D$65536,0)</f>
        <v>44</v>
      </c>
    </row>
    <row r="211" spans="1:22" x14ac:dyDescent="0.2">
      <c r="A211" s="18">
        <v>474329076</v>
      </c>
      <c r="B211" s="18">
        <v>6</v>
      </c>
      <c r="C211" s="18" t="s">
        <v>124</v>
      </c>
      <c r="D211" s="18">
        <v>474328980</v>
      </c>
      <c r="E211" s="7" t="s">
        <v>183</v>
      </c>
      <c r="F211" s="7" t="s">
        <v>184</v>
      </c>
      <c r="G211" s="7" t="s">
        <v>185</v>
      </c>
      <c r="H211" s="18">
        <v>23012218043</v>
      </c>
      <c r="I211" s="7" t="s">
        <v>331</v>
      </c>
      <c r="J211" s="18">
        <v>5.25</v>
      </c>
      <c r="K211" s="18" t="s">
        <v>333</v>
      </c>
      <c r="L211" s="18" t="s">
        <v>131</v>
      </c>
      <c r="N211" s="18">
        <v>31.5</v>
      </c>
      <c r="O211" s="18">
        <v>5.25</v>
      </c>
      <c r="P211" s="18">
        <v>1</v>
      </c>
      <c r="Q211" s="18">
        <v>1</v>
      </c>
      <c r="R211">
        <v>125131095</v>
      </c>
      <c r="S211">
        <v>2098</v>
      </c>
      <c r="U211" t="s">
        <v>133</v>
      </c>
      <c r="V211">
        <f>MATCH(D211,Отчет!$D$1:$D$65536,0)</f>
        <v>45</v>
      </c>
    </row>
    <row r="212" spans="1:22" x14ac:dyDescent="0.2">
      <c r="A212" s="18">
        <v>474329205</v>
      </c>
      <c r="B212" s="18">
        <v>6</v>
      </c>
      <c r="C212" s="18" t="s">
        <v>124</v>
      </c>
      <c r="D212" s="18">
        <v>474329132</v>
      </c>
      <c r="E212" s="7" t="s">
        <v>186</v>
      </c>
      <c r="F212" s="7" t="s">
        <v>160</v>
      </c>
      <c r="G212" s="7" t="s">
        <v>187</v>
      </c>
      <c r="H212" s="18">
        <v>23012218078</v>
      </c>
      <c r="I212" s="7" t="s">
        <v>331</v>
      </c>
      <c r="J212" s="18">
        <v>5.25</v>
      </c>
      <c r="K212" s="18" t="s">
        <v>333</v>
      </c>
      <c r="L212" s="18" t="s">
        <v>131</v>
      </c>
      <c r="N212" s="18">
        <v>31.5</v>
      </c>
      <c r="O212" s="18">
        <v>5.25</v>
      </c>
      <c r="P212" s="18">
        <v>1</v>
      </c>
      <c r="Q212" s="18">
        <v>1</v>
      </c>
      <c r="R212">
        <v>125131095</v>
      </c>
      <c r="S212">
        <v>2098</v>
      </c>
      <c r="U212" t="s">
        <v>133</v>
      </c>
      <c r="V212">
        <f>MATCH(D212,Отчет!$D$1:$D$65536,0)</f>
        <v>39</v>
      </c>
    </row>
    <row r="213" spans="1:22" x14ac:dyDescent="0.2">
      <c r="A213" s="18">
        <v>474329336</v>
      </c>
      <c r="B213" s="18">
        <v>6</v>
      </c>
      <c r="C213" s="18" t="s">
        <v>134</v>
      </c>
      <c r="D213" s="18">
        <v>474329254</v>
      </c>
      <c r="E213" s="7" t="s">
        <v>188</v>
      </c>
      <c r="F213" s="7" t="s">
        <v>189</v>
      </c>
      <c r="G213" s="7" t="s">
        <v>190</v>
      </c>
      <c r="H213" s="18">
        <v>23012218087</v>
      </c>
      <c r="I213" s="7" t="s">
        <v>331</v>
      </c>
      <c r="J213" s="18">
        <v>5.25</v>
      </c>
      <c r="K213" s="18" t="s">
        <v>333</v>
      </c>
      <c r="L213" s="18" t="s">
        <v>131</v>
      </c>
      <c r="N213" s="18">
        <v>31.5</v>
      </c>
      <c r="O213" s="18">
        <v>5.25</v>
      </c>
      <c r="P213" s="18">
        <v>1</v>
      </c>
      <c r="Q213" s="18">
        <v>1</v>
      </c>
      <c r="R213">
        <v>125131095</v>
      </c>
      <c r="S213">
        <v>2098</v>
      </c>
      <c r="U213" t="s">
        <v>133</v>
      </c>
      <c r="V213">
        <f>MATCH(D213,Отчет!$D$1:$D$65536,0)</f>
        <v>52</v>
      </c>
    </row>
    <row r="214" spans="1:22" x14ac:dyDescent="0.2">
      <c r="A214" s="18">
        <v>474329464</v>
      </c>
      <c r="B214" s="18">
        <v>7</v>
      </c>
      <c r="C214" s="18" t="s">
        <v>124</v>
      </c>
      <c r="D214" s="18">
        <v>474329384</v>
      </c>
      <c r="E214" s="7" t="s">
        <v>191</v>
      </c>
      <c r="F214" s="7" t="s">
        <v>192</v>
      </c>
      <c r="G214" s="7" t="s">
        <v>193</v>
      </c>
      <c r="H214" s="18">
        <v>23012218088</v>
      </c>
      <c r="I214" s="7" t="s">
        <v>331</v>
      </c>
      <c r="J214" s="18">
        <v>5.25</v>
      </c>
      <c r="K214" s="18" t="s">
        <v>333</v>
      </c>
      <c r="L214" s="18" t="s">
        <v>131</v>
      </c>
      <c r="N214" s="18">
        <v>36.75</v>
      </c>
      <c r="O214" s="18">
        <v>5.25</v>
      </c>
      <c r="P214" s="18">
        <v>1</v>
      </c>
      <c r="Q214" s="18">
        <v>1</v>
      </c>
      <c r="R214">
        <v>125131095</v>
      </c>
      <c r="S214">
        <v>2098</v>
      </c>
      <c r="U214" t="s">
        <v>133</v>
      </c>
      <c r="V214">
        <f>MATCH(D214,Отчет!$D$1:$D$65536,0)</f>
        <v>43</v>
      </c>
    </row>
    <row r="215" spans="1:22" x14ac:dyDescent="0.2">
      <c r="A215" s="18">
        <v>474329670</v>
      </c>
      <c r="B215" s="18">
        <v>8</v>
      </c>
      <c r="C215" s="18" t="s">
        <v>134</v>
      </c>
      <c r="D215" s="18">
        <v>474329592</v>
      </c>
      <c r="E215" s="7" t="s">
        <v>194</v>
      </c>
      <c r="F215" s="7" t="s">
        <v>195</v>
      </c>
      <c r="G215" s="7" t="s">
        <v>196</v>
      </c>
      <c r="H215" s="18">
        <v>23012218107</v>
      </c>
      <c r="I215" s="7" t="s">
        <v>331</v>
      </c>
      <c r="J215" s="18">
        <v>5.25</v>
      </c>
      <c r="K215" s="18" t="s">
        <v>333</v>
      </c>
      <c r="L215" s="18" t="s">
        <v>131</v>
      </c>
      <c r="N215" s="18">
        <v>42</v>
      </c>
      <c r="O215" s="18">
        <v>5.25</v>
      </c>
      <c r="P215" s="18">
        <v>1</v>
      </c>
      <c r="Q215" s="18">
        <v>1</v>
      </c>
      <c r="R215">
        <v>125131095</v>
      </c>
      <c r="S215">
        <v>2098</v>
      </c>
      <c r="U215" t="s">
        <v>133</v>
      </c>
      <c r="V215">
        <f>MATCH(D215,Отчет!$D$1:$D$65536,0)</f>
        <v>15</v>
      </c>
    </row>
    <row r="216" spans="1:22" x14ac:dyDescent="0.2">
      <c r="A216" s="18">
        <v>474329802</v>
      </c>
      <c r="B216" s="18">
        <v>6</v>
      </c>
      <c r="C216" s="18" t="s">
        <v>174</v>
      </c>
      <c r="D216" s="18">
        <v>474329718</v>
      </c>
      <c r="E216" s="7" t="s">
        <v>197</v>
      </c>
      <c r="F216" s="7" t="s">
        <v>162</v>
      </c>
      <c r="G216" s="7" t="s">
        <v>177</v>
      </c>
      <c r="H216" s="18">
        <v>23012218015</v>
      </c>
      <c r="I216" s="7" t="s">
        <v>331</v>
      </c>
      <c r="J216" s="18">
        <v>5.25</v>
      </c>
      <c r="K216" s="18" t="s">
        <v>333</v>
      </c>
      <c r="L216" s="18" t="s">
        <v>131</v>
      </c>
      <c r="N216" s="18">
        <v>31.5</v>
      </c>
      <c r="O216" s="18">
        <v>5.25</v>
      </c>
      <c r="P216" s="18">
        <v>1</v>
      </c>
      <c r="Q216" s="18">
        <v>1</v>
      </c>
      <c r="R216">
        <v>125131095</v>
      </c>
      <c r="S216">
        <v>2098</v>
      </c>
      <c r="U216" t="s">
        <v>133</v>
      </c>
      <c r="V216">
        <f>MATCH(D216,Отчет!$D$1:$D$65536,0)</f>
        <v>64</v>
      </c>
    </row>
    <row r="217" spans="1:22" x14ac:dyDescent="0.2">
      <c r="A217" s="18">
        <v>474343635</v>
      </c>
      <c r="B217" s="18">
        <v>8</v>
      </c>
      <c r="C217" s="18" t="s">
        <v>134</v>
      </c>
      <c r="D217" s="18">
        <v>474343540</v>
      </c>
      <c r="E217" s="7" t="s">
        <v>198</v>
      </c>
      <c r="F217" s="7" t="s">
        <v>199</v>
      </c>
      <c r="G217" s="7" t="s">
        <v>200</v>
      </c>
      <c r="H217" s="18">
        <v>23012218098</v>
      </c>
      <c r="I217" s="7" t="s">
        <v>331</v>
      </c>
      <c r="J217" s="18">
        <v>5.25</v>
      </c>
      <c r="K217" s="18" t="s">
        <v>333</v>
      </c>
      <c r="L217" s="18" t="s">
        <v>131</v>
      </c>
      <c r="N217" s="18">
        <v>42</v>
      </c>
      <c r="O217" s="18">
        <v>5.25</v>
      </c>
      <c r="P217" s="18">
        <v>1</v>
      </c>
      <c r="Q217" s="18">
        <v>1</v>
      </c>
      <c r="R217">
        <v>125130273</v>
      </c>
      <c r="S217">
        <v>2098</v>
      </c>
      <c r="U217" t="s">
        <v>133</v>
      </c>
      <c r="V217">
        <f>MATCH(D217,Отчет!$D$1:$D$65536,0)</f>
        <v>49</v>
      </c>
    </row>
    <row r="218" spans="1:22" x14ac:dyDescent="0.2">
      <c r="A218" s="18">
        <v>474346247</v>
      </c>
      <c r="B218" s="18">
        <v>10</v>
      </c>
      <c r="C218" s="18" t="s">
        <v>134</v>
      </c>
      <c r="D218" s="18">
        <v>474346125</v>
      </c>
      <c r="E218" s="7" t="s">
        <v>201</v>
      </c>
      <c r="F218" s="7" t="s">
        <v>202</v>
      </c>
      <c r="G218" s="7" t="s">
        <v>203</v>
      </c>
      <c r="H218" s="18">
        <v>23012218048</v>
      </c>
      <c r="I218" s="7" t="s">
        <v>331</v>
      </c>
      <c r="J218" s="18">
        <v>5.25</v>
      </c>
      <c r="K218" s="18" t="s">
        <v>333</v>
      </c>
      <c r="L218" s="18" t="s">
        <v>131</v>
      </c>
      <c r="N218" s="18">
        <v>52.5</v>
      </c>
      <c r="O218" s="18">
        <v>5.25</v>
      </c>
      <c r="P218" s="18">
        <v>1</v>
      </c>
      <c r="Q218" s="18">
        <v>1</v>
      </c>
      <c r="R218">
        <v>125130273</v>
      </c>
      <c r="S218">
        <v>2098</v>
      </c>
      <c r="U218" t="s">
        <v>133</v>
      </c>
      <c r="V218">
        <f>MATCH(D218,Отчет!$D$1:$D$65536,0)</f>
        <v>18</v>
      </c>
    </row>
    <row r="219" spans="1:22" x14ac:dyDescent="0.2">
      <c r="A219" s="18">
        <v>474346436</v>
      </c>
      <c r="B219" s="18">
        <v>10</v>
      </c>
      <c r="C219" s="18" t="s">
        <v>134</v>
      </c>
      <c r="D219" s="18">
        <v>474346308</v>
      </c>
      <c r="E219" s="7" t="s">
        <v>204</v>
      </c>
      <c r="F219" s="7" t="s">
        <v>165</v>
      </c>
      <c r="G219" s="7" t="s">
        <v>137</v>
      </c>
      <c r="H219" s="18">
        <v>23012218083</v>
      </c>
      <c r="I219" s="7" t="s">
        <v>331</v>
      </c>
      <c r="J219" s="18">
        <v>5.25</v>
      </c>
      <c r="K219" s="18" t="s">
        <v>333</v>
      </c>
      <c r="L219" s="18" t="s">
        <v>131</v>
      </c>
      <c r="N219" s="18">
        <v>52.5</v>
      </c>
      <c r="O219" s="18">
        <v>5.25</v>
      </c>
      <c r="P219" s="18">
        <v>1</v>
      </c>
      <c r="Q219" s="18">
        <v>1</v>
      </c>
      <c r="R219">
        <v>125130273</v>
      </c>
      <c r="S219">
        <v>2098</v>
      </c>
      <c r="U219" t="s">
        <v>133</v>
      </c>
      <c r="V219">
        <f>MATCH(D219,Отчет!$D$1:$D$65536,0)</f>
        <v>20</v>
      </c>
    </row>
    <row r="220" spans="1:22" x14ac:dyDescent="0.2">
      <c r="A220" s="18">
        <v>474337751</v>
      </c>
      <c r="B220" s="18">
        <v>4</v>
      </c>
      <c r="C220" s="18" t="s">
        <v>174</v>
      </c>
      <c r="D220" s="18">
        <v>474337666</v>
      </c>
      <c r="E220" s="7" t="s">
        <v>280</v>
      </c>
      <c r="F220" s="7" t="s">
        <v>231</v>
      </c>
      <c r="G220" s="7" t="s">
        <v>200</v>
      </c>
      <c r="H220" s="18">
        <v>23012218069</v>
      </c>
      <c r="I220" s="7" t="s">
        <v>331</v>
      </c>
      <c r="J220" s="18">
        <v>5.25</v>
      </c>
      <c r="K220" s="18" t="s">
        <v>333</v>
      </c>
      <c r="L220" s="18" t="s">
        <v>131</v>
      </c>
      <c r="N220" s="18">
        <v>0</v>
      </c>
      <c r="O220" s="18">
        <v>5.25</v>
      </c>
      <c r="P220" s="18">
        <v>1</v>
      </c>
      <c r="Q220" s="18">
        <v>1</v>
      </c>
      <c r="R220">
        <v>125131095</v>
      </c>
      <c r="S220">
        <v>2098</v>
      </c>
      <c r="U220" t="s">
        <v>133</v>
      </c>
      <c r="V220">
        <f>MATCH(D220,Отчет!$D$1:$D$65536,0)</f>
        <v>73</v>
      </c>
    </row>
    <row r="221" spans="1:22" x14ac:dyDescent="0.2">
      <c r="A221" s="18">
        <v>474337880</v>
      </c>
      <c r="B221" s="18">
        <v>3</v>
      </c>
      <c r="C221" s="18" t="s">
        <v>174</v>
      </c>
      <c r="D221" s="18">
        <v>474337793</v>
      </c>
      <c r="E221" s="7" t="s">
        <v>205</v>
      </c>
      <c r="F221" s="7" t="s">
        <v>136</v>
      </c>
      <c r="G221" s="7" t="s">
        <v>206</v>
      </c>
      <c r="H221" s="18">
        <v>23012218086</v>
      </c>
      <c r="I221" s="7" t="s">
        <v>331</v>
      </c>
      <c r="J221" s="18">
        <v>5.25</v>
      </c>
      <c r="K221" s="18" t="s">
        <v>333</v>
      </c>
      <c r="L221" s="18" t="s">
        <v>131</v>
      </c>
      <c r="N221" s="18">
        <v>0</v>
      </c>
      <c r="O221" s="18">
        <v>5.25</v>
      </c>
      <c r="P221" s="18">
        <v>0</v>
      </c>
      <c r="Q221" s="18">
        <v>1</v>
      </c>
      <c r="R221">
        <v>125131095</v>
      </c>
      <c r="S221">
        <v>2098</v>
      </c>
      <c r="U221" t="s">
        <v>133</v>
      </c>
      <c r="V221">
        <f>MATCH(D221,Отчет!$D$1:$D$65536,0)</f>
        <v>98</v>
      </c>
    </row>
    <row r="222" spans="1:22" x14ac:dyDescent="0.2">
      <c r="A222" s="18">
        <v>474338071</v>
      </c>
      <c r="B222" s="18">
        <v>4</v>
      </c>
      <c r="C222" s="18" t="s">
        <v>124</v>
      </c>
      <c r="D222" s="18">
        <v>474337983</v>
      </c>
      <c r="E222" s="7" t="s">
        <v>207</v>
      </c>
      <c r="F222" s="7" t="s">
        <v>208</v>
      </c>
      <c r="G222" s="7" t="s">
        <v>209</v>
      </c>
      <c r="H222" s="18">
        <v>23012218026</v>
      </c>
      <c r="I222" s="7" t="s">
        <v>331</v>
      </c>
      <c r="J222" s="18">
        <v>5.25</v>
      </c>
      <c r="K222" s="18" t="s">
        <v>333</v>
      </c>
      <c r="L222" s="18" t="s">
        <v>131</v>
      </c>
      <c r="N222" s="18">
        <v>21</v>
      </c>
      <c r="O222" s="18">
        <v>5.25</v>
      </c>
      <c r="P222" s="18">
        <v>1</v>
      </c>
      <c r="Q222" s="18">
        <v>1</v>
      </c>
      <c r="R222">
        <v>125131095</v>
      </c>
      <c r="S222">
        <v>2098</v>
      </c>
      <c r="U222" t="s">
        <v>133</v>
      </c>
      <c r="V222">
        <f>MATCH(D222,Отчет!$D$1:$D$65536,0)</f>
        <v>54</v>
      </c>
    </row>
    <row r="223" spans="1:22" x14ac:dyDescent="0.2">
      <c r="A223" s="18">
        <v>474338981</v>
      </c>
      <c r="B223" s="18">
        <v>5</v>
      </c>
      <c r="C223" s="18" t="s">
        <v>174</v>
      </c>
      <c r="D223" s="18">
        <v>474338922</v>
      </c>
      <c r="E223" s="7" t="s">
        <v>210</v>
      </c>
      <c r="F223" s="7" t="s">
        <v>150</v>
      </c>
      <c r="G223" s="7" t="s">
        <v>141</v>
      </c>
      <c r="H223" s="18">
        <v>23012218008</v>
      </c>
      <c r="I223" s="7" t="s">
        <v>331</v>
      </c>
      <c r="J223" s="18">
        <v>5.25</v>
      </c>
      <c r="K223" s="18" t="s">
        <v>333</v>
      </c>
      <c r="L223" s="18" t="s">
        <v>131</v>
      </c>
      <c r="N223" s="18">
        <v>26.25</v>
      </c>
      <c r="O223" s="18">
        <v>5.25</v>
      </c>
      <c r="P223" s="18">
        <v>1</v>
      </c>
      <c r="Q223" s="18">
        <v>1</v>
      </c>
      <c r="R223">
        <v>125131095</v>
      </c>
      <c r="S223">
        <v>2098</v>
      </c>
      <c r="U223" t="s">
        <v>133</v>
      </c>
      <c r="V223">
        <f>MATCH(D223,Отчет!$D$1:$D$65536,0)</f>
        <v>83</v>
      </c>
    </row>
    <row r="224" spans="1:22" x14ac:dyDescent="0.2">
      <c r="A224" s="18">
        <v>474339137</v>
      </c>
      <c r="B224" s="18">
        <v>6</v>
      </c>
      <c r="C224" s="18" t="s">
        <v>174</v>
      </c>
      <c r="D224" s="18">
        <v>474339051</v>
      </c>
      <c r="E224" s="7" t="s">
        <v>211</v>
      </c>
      <c r="F224" s="7" t="s">
        <v>212</v>
      </c>
      <c r="G224" s="7" t="s">
        <v>213</v>
      </c>
      <c r="H224" s="18">
        <v>23012218018</v>
      </c>
      <c r="I224" s="7" t="s">
        <v>331</v>
      </c>
      <c r="J224" s="18">
        <v>5.25</v>
      </c>
      <c r="K224" s="18" t="s">
        <v>333</v>
      </c>
      <c r="L224" s="18" t="s">
        <v>131</v>
      </c>
      <c r="N224" s="18">
        <v>31.5</v>
      </c>
      <c r="O224" s="18">
        <v>5.25</v>
      </c>
      <c r="P224" s="18">
        <v>1</v>
      </c>
      <c r="Q224" s="18">
        <v>1</v>
      </c>
      <c r="R224">
        <v>125131095</v>
      </c>
      <c r="S224">
        <v>2098</v>
      </c>
      <c r="U224" t="s">
        <v>133</v>
      </c>
      <c r="V224">
        <f>MATCH(D224,Отчет!$D$1:$D$65536,0)</f>
        <v>88</v>
      </c>
    </row>
    <row r="225" spans="1:22" x14ac:dyDescent="0.2">
      <c r="A225" s="18">
        <v>474339256</v>
      </c>
      <c r="B225" s="18">
        <v>8</v>
      </c>
      <c r="C225" s="18" t="s">
        <v>174</v>
      </c>
      <c r="D225" s="18">
        <v>474339177</v>
      </c>
      <c r="E225" s="7" t="s">
        <v>214</v>
      </c>
      <c r="F225" s="7" t="s">
        <v>165</v>
      </c>
      <c r="G225" s="7" t="s">
        <v>127</v>
      </c>
      <c r="H225" s="18">
        <v>23012218019</v>
      </c>
      <c r="I225" s="7" t="s">
        <v>331</v>
      </c>
      <c r="J225" s="18">
        <v>5.25</v>
      </c>
      <c r="K225" s="18" t="s">
        <v>333</v>
      </c>
      <c r="L225" s="18" t="s">
        <v>131</v>
      </c>
      <c r="N225" s="18">
        <v>42</v>
      </c>
      <c r="O225" s="18">
        <v>5.25</v>
      </c>
      <c r="P225" s="18">
        <v>1</v>
      </c>
      <c r="Q225" s="18">
        <v>1</v>
      </c>
      <c r="R225">
        <v>125131095</v>
      </c>
      <c r="S225">
        <v>2098</v>
      </c>
      <c r="U225" t="s">
        <v>133</v>
      </c>
      <c r="V225">
        <f>MATCH(D225,Отчет!$D$1:$D$65536,0)</f>
        <v>36</v>
      </c>
    </row>
    <row r="226" spans="1:22" x14ac:dyDescent="0.2">
      <c r="A226" s="18">
        <v>474339387</v>
      </c>
      <c r="B226" s="18">
        <v>5</v>
      </c>
      <c r="C226" s="18" t="s">
        <v>174</v>
      </c>
      <c r="D226" s="18">
        <v>474339309</v>
      </c>
      <c r="E226" s="7" t="s">
        <v>215</v>
      </c>
      <c r="F226" s="7" t="s">
        <v>184</v>
      </c>
      <c r="G226" s="7" t="s">
        <v>216</v>
      </c>
      <c r="H226" s="18">
        <v>23012218021</v>
      </c>
      <c r="I226" s="7" t="s">
        <v>331</v>
      </c>
      <c r="J226" s="18">
        <v>5.25</v>
      </c>
      <c r="K226" s="18" t="s">
        <v>333</v>
      </c>
      <c r="L226" s="18" t="s">
        <v>131</v>
      </c>
      <c r="N226" s="18">
        <v>26.25</v>
      </c>
      <c r="O226" s="18">
        <v>5.25</v>
      </c>
      <c r="P226" s="18">
        <v>1</v>
      </c>
      <c r="Q226" s="18">
        <v>1</v>
      </c>
      <c r="R226">
        <v>125131095</v>
      </c>
      <c r="S226">
        <v>2098</v>
      </c>
      <c r="U226" t="s">
        <v>133</v>
      </c>
      <c r="V226">
        <f>MATCH(D226,Отчет!$D$1:$D$65536,0)</f>
        <v>74</v>
      </c>
    </row>
    <row r="227" spans="1:22" x14ac:dyDescent="0.2">
      <c r="A227" s="18">
        <v>474339513</v>
      </c>
      <c r="B227" s="18">
        <v>4</v>
      </c>
      <c r="C227" s="18" t="s">
        <v>174</v>
      </c>
      <c r="D227" s="18">
        <v>474339435</v>
      </c>
      <c r="E227" s="7" t="s">
        <v>217</v>
      </c>
      <c r="F227" s="7" t="s">
        <v>218</v>
      </c>
      <c r="G227" s="7" t="s">
        <v>219</v>
      </c>
      <c r="H227" s="18">
        <v>23112218030</v>
      </c>
      <c r="I227" s="7" t="s">
        <v>331</v>
      </c>
      <c r="J227" s="18">
        <v>5.25</v>
      </c>
      <c r="K227" s="18" t="s">
        <v>333</v>
      </c>
      <c r="L227" s="18" t="s">
        <v>131</v>
      </c>
      <c r="N227" s="18">
        <v>21</v>
      </c>
      <c r="O227" s="18">
        <v>5.25</v>
      </c>
      <c r="P227" s="18">
        <v>1</v>
      </c>
      <c r="Q227" s="18">
        <v>0</v>
      </c>
      <c r="R227">
        <v>125131095</v>
      </c>
      <c r="S227">
        <v>2098</v>
      </c>
      <c r="U227" t="s">
        <v>133</v>
      </c>
      <c r="V227">
        <f>MATCH(D227,Отчет!$D$1:$D$65536,0)</f>
        <v>71</v>
      </c>
    </row>
    <row r="228" spans="1:22" x14ac:dyDescent="0.2">
      <c r="A228" s="18">
        <v>474339641</v>
      </c>
      <c r="B228" s="18">
        <v>9</v>
      </c>
      <c r="C228" s="18" t="s">
        <v>174</v>
      </c>
      <c r="D228" s="18">
        <v>474339560</v>
      </c>
      <c r="E228" s="7" t="s">
        <v>318</v>
      </c>
      <c r="F228" s="7" t="s">
        <v>319</v>
      </c>
      <c r="G228" s="7" t="s">
        <v>127</v>
      </c>
      <c r="H228" s="18">
        <v>23012218037</v>
      </c>
      <c r="I228" s="7" t="s">
        <v>331</v>
      </c>
      <c r="J228" s="18">
        <v>5.25</v>
      </c>
      <c r="K228" s="18" t="s">
        <v>333</v>
      </c>
      <c r="L228" s="18" t="s">
        <v>131</v>
      </c>
      <c r="N228" s="18">
        <v>47.25</v>
      </c>
      <c r="O228" s="18">
        <v>5.25</v>
      </c>
      <c r="P228" s="18">
        <v>1</v>
      </c>
      <c r="Q228" s="18">
        <v>1</v>
      </c>
      <c r="R228">
        <v>125131095</v>
      </c>
      <c r="S228">
        <v>2098</v>
      </c>
      <c r="U228" t="s">
        <v>133</v>
      </c>
      <c r="V228">
        <f>MATCH(D228,Отчет!$D$1:$D$65536,0)</f>
        <v>75</v>
      </c>
    </row>
    <row r="229" spans="1:22" x14ac:dyDescent="0.2">
      <c r="A229" s="18">
        <v>474339755</v>
      </c>
      <c r="B229" s="18">
        <v>7</v>
      </c>
      <c r="D229" s="18">
        <v>474339682</v>
      </c>
      <c r="E229" s="7" t="s">
        <v>220</v>
      </c>
      <c r="F229" s="7" t="s">
        <v>152</v>
      </c>
      <c r="G229" s="7" t="s">
        <v>193</v>
      </c>
      <c r="H229" s="18">
        <v>23012218044</v>
      </c>
      <c r="I229" s="7" t="s">
        <v>331</v>
      </c>
      <c r="J229" s="18">
        <v>5.25</v>
      </c>
      <c r="K229" s="18" t="s">
        <v>333</v>
      </c>
      <c r="L229" s="18" t="s">
        <v>131</v>
      </c>
      <c r="N229" s="18">
        <v>36.75</v>
      </c>
      <c r="O229" s="18">
        <v>5.25</v>
      </c>
      <c r="P229" s="18">
        <v>1</v>
      </c>
      <c r="Q229" s="18">
        <v>1</v>
      </c>
      <c r="R229">
        <v>125131095</v>
      </c>
      <c r="S229">
        <v>2098</v>
      </c>
      <c r="U229" t="s">
        <v>133</v>
      </c>
      <c r="V229">
        <f>MATCH(D229,Отчет!$D$1:$D$65536,0)</f>
        <v>87</v>
      </c>
    </row>
    <row r="230" spans="1:22" x14ac:dyDescent="0.2">
      <c r="A230" s="18">
        <v>474339872</v>
      </c>
      <c r="B230" s="18">
        <v>5</v>
      </c>
      <c r="C230" s="18" t="s">
        <v>174</v>
      </c>
      <c r="D230" s="18">
        <v>474339795</v>
      </c>
      <c r="E230" s="7" t="s">
        <v>221</v>
      </c>
      <c r="F230" s="7" t="s">
        <v>146</v>
      </c>
      <c r="G230" s="7" t="s">
        <v>170</v>
      </c>
      <c r="H230" s="18">
        <v>23012218047</v>
      </c>
      <c r="I230" s="7" t="s">
        <v>331</v>
      </c>
      <c r="J230" s="18">
        <v>5.25</v>
      </c>
      <c r="K230" s="18" t="s">
        <v>333</v>
      </c>
      <c r="L230" s="18" t="s">
        <v>131</v>
      </c>
      <c r="N230" s="18">
        <v>26.25</v>
      </c>
      <c r="O230" s="18">
        <v>5.25</v>
      </c>
      <c r="P230" s="18">
        <v>1</v>
      </c>
      <c r="Q230" s="18">
        <v>1</v>
      </c>
      <c r="R230">
        <v>125131095</v>
      </c>
      <c r="S230">
        <v>2098</v>
      </c>
      <c r="U230" t="s">
        <v>133</v>
      </c>
      <c r="V230">
        <f>MATCH(D230,Отчет!$D$1:$D$65536,0)</f>
        <v>70</v>
      </c>
    </row>
    <row r="231" spans="1:22" x14ac:dyDescent="0.2">
      <c r="A231" s="18">
        <v>474339991</v>
      </c>
      <c r="B231" s="18">
        <v>6</v>
      </c>
      <c r="C231" s="18" t="s">
        <v>174</v>
      </c>
      <c r="D231" s="18">
        <v>474339912</v>
      </c>
      <c r="E231" s="7" t="s">
        <v>222</v>
      </c>
      <c r="F231" s="7" t="s">
        <v>208</v>
      </c>
      <c r="G231" s="7" t="s">
        <v>170</v>
      </c>
      <c r="H231" s="18">
        <v>23012218053</v>
      </c>
      <c r="I231" s="7" t="s">
        <v>331</v>
      </c>
      <c r="J231" s="18">
        <v>5.25</v>
      </c>
      <c r="K231" s="18" t="s">
        <v>333</v>
      </c>
      <c r="L231" s="18" t="s">
        <v>131</v>
      </c>
      <c r="N231" s="18">
        <v>31.5</v>
      </c>
      <c r="O231" s="18">
        <v>5.25</v>
      </c>
      <c r="P231" s="18">
        <v>1</v>
      </c>
      <c r="Q231" s="18">
        <v>1</v>
      </c>
      <c r="R231">
        <v>125131095</v>
      </c>
      <c r="S231">
        <v>2098</v>
      </c>
      <c r="U231" t="s">
        <v>133</v>
      </c>
      <c r="V231">
        <f>MATCH(D231,Отчет!$D$1:$D$65536,0)</f>
        <v>68</v>
      </c>
    </row>
    <row r="232" spans="1:22" x14ac:dyDescent="0.2">
      <c r="A232" s="18">
        <v>474340106</v>
      </c>
      <c r="B232" s="18">
        <v>6</v>
      </c>
      <c r="C232" s="18" t="s">
        <v>174</v>
      </c>
      <c r="D232" s="18">
        <v>474340031</v>
      </c>
      <c r="E232" s="7" t="s">
        <v>223</v>
      </c>
      <c r="F232" s="7" t="s">
        <v>162</v>
      </c>
      <c r="G232" s="7" t="s">
        <v>224</v>
      </c>
      <c r="H232" s="18">
        <v>23012218054</v>
      </c>
      <c r="I232" s="7" t="s">
        <v>331</v>
      </c>
      <c r="J232" s="18">
        <v>5.25</v>
      </c>
      <c r="K232" s="18" t="s">
        <v>333</v>
      </c>
      <c r="L232" s="18" t="s">
        <v>131</v>
      </c>
      <c r="N232" s="18">
        <v>0</v>
      </c>
      <c r="O232" s="18">
        <v>5.25</v>
      </c>
      <c r="P232" s="18">
        <v>1</v>
      </c>
      <c r="Q232" s="18">
        <v>1</v>
      </c>
      <c r="R232">
        <v>125131095</v>
      </c>
      <c r="S232">
        <v>2098</v>
      </c>
      <c r="U232" t="s">
        <v>133</v>
      </c>
      <c r="V232">
        <f>MATCH(D232,Отчет!$D$1:$D$65536,0)</f>
        <v>59</v>
      </c>
    </row>
    <row r="233" spans="1:22" x14ac:dyDescent="0.2">
      <c r="A233" s="18">
        <v>474340227</v>
      </c>
      <c r="B233" s="18">
        <v>5</v>
      </c>
      <c r="D233" s="18">
        <v>474340146</v>
      </c>
      <c r="E233" s="7" t="s">
        <v>225</v>
      </c>
      <c r="F233" s="7" t="s">
        <v>226</v>
      </c>
      <c r="G233" s="7" t="s">
        <v>144</v>
      </c>
      <c r="H233" s="18">
        <v>23112218055</v>
      </c>
      <c r="I233" s="7" t="s">
        <v>331</v>
      </c>
      <c r="J233" s="18">
        <v>5.25</v>
      </c>
      <c r="K233" s="18" t="s">
        <v>333</v>
      </c>
      <c r="L233" s="18" t="s">
        <v>131</v>
      </c>
      <c r="N233" s="18">
        <v>26.25</v>
      </c>
      <c r="O233" s="18">
        <v>5.25</v>
      </c>
      <c r="P233" s="18">
        <v>1</v>
      </c>
      <c r="Q233" s="18">
        <v>0</v>
      </c>
      <c r="R233">
        <v>125131095</v>
      </c>
      <c r="S233">
        <v>2098</v>
      </c>
      <c r="U233" t="s">
        <v>133</v>
      </c>
      <c r="V233">
        <f>MATCH(D233,Отчет!$D$1:$D$65536,0)</f>
        <v>90</v>
      </c>
    </row>
    <row r="234" spans="1:22" x14ac:dyDescent="0.2">
      <c r="A234" s="18">
        <v>474340354</v>
      </c>
      <c r="B234" s="18">
        <v>4</v>
      </c>
      <c r="C234" s="18" t="s">
        <v>174</v>
      </c>
      <c r="D234" s="18">
        <v>474340271</v>
      </c>
      <c r="E234" s="7" t="s">
        <v>227</v>
      </c>
      <c r="F234" s="7" t="s">
        <v>152</v>
      </c>
      <c r="G234" s="7" t="s">
        <v>147</v>
      </c>
      <c r="H234" s="18">
        <v>23012218099</v>
      </c>
      <c r="I234" s="7" t="s">
        <v>331</v>
      </c>
      <c r="J234" s="18">
        <v>5.25</v>
      </c>
      <c r="K234" s="18" t="s">
        <v>333</v>
      </c>
      <c r="L234" s="18" t="s">
        <v>131</v>
      </c>
      <c r="N234" s="18">
        <v>21</v>
      </c>
      <c r="O234" s="18">
        <v>5.25</v>
      </c>
      <c r="P234" s="18">
        <v>1</v>
      </c>
      <c r="Q234" s="18">
        <v>1</v>
      </c>
      <c r="R234">
        <v>125131095</v>
      </c>
      <c r="S234">
        <v>2098</v>
      </c>
      <c r="U234" t="s">
        <v>133</v>
      </c>
      <c r="V234">
        <f>MATCH(D234,Отчет!$D$1:$D$65536,0)</f>
        <v>80</v>
      </c>
    </row>
    <row r="235" spans="1:22" x14ac:dyDescent="0.2">
      <c r="A235" s="18">
        <v>474342982</v>
      </c>
      <c r="B235" s="18">
        <v>8</v>
      </c>
      <c r="C235" s="18" t="s">
        <v>134</v>
      </c>
      <c r="D235" s="18">
        <v>474342893</v>
      </c>
      <c r="E235" s="7" t="s">
        <v>228</v>
      </c>
      <c r="F235" s="7" t="s">
        <v>181</v>
      </c>
      <c r="G235" s="7" t="s">
        <v>229</v>
      </c>
      <c r="H235" s="18">
        <v>23012218105</v>
      </c>
      <c r="I235" s="7" t="s">
        <v>331</v>
      </c>
      <c r="J235" s="18">
        <v>5.25</v>
      </c>
      <c r="K235" s="18" t="s">
        <v>333</v>
      </c>
      <c r="L235" s="18" t="s">
        <v>131</v>
      </c>
      <c r="N235" s="18">
        <v>42</v>
      </c>
      <c r="O235" s="18">
        <v>5.25</v>
      </c>
      <c r="P235" s="18">
        <v>1</v>
      </c>
      <c r="Q235" s="18">
        <v>1</v>
      </c>
      <c r="R235">
        <v>125130273</v>
      </c>
      <c r="S235">
        <v>2098</v>
      </c>
      <c r="U235" t="s">
        <v>133</v>
      </c>
      <c r="V235">
        <f>MATCH(D235,Отчет!$D$1:$D$65536,0)</f>
        <v>32</v>
      </c>
    </row>
    <row r="236" spans="1:22" x14ac:dyDescent="0.2">
      <c r="A236" s="18">
        <v>474343105</v>
      </c>
      <c r="B236" s="18">
        <v>5</v>
      </c>
      <c r="C236" s="18" t="s">
        <v>134</v>
      </c>
      <c r="D236" s="18">
        <v>474343016</v>
      </c>
      <c r="E236" s="7" t="s">
        <v>230</v>
      </c>
      <c r="F236" s="7" t="s">
        <v>231</v>
      </c>
      <c r="G236" s="7" t="s">
        <v>232</v>
      </c>
      <c r="H236" s="18">
        <v>23012218013</v>
      </c>
      <c r="I236" s="7" t="s">
        <v>331</v>
      </c>
      <c r="J236" s="18">
        <v>5.25</v>
      </c>
      <c r="K236" s="18" t="s">
        <v>333</v>
      </c>
      <c r="L236" s="18" t="s">
        <v>131</v>
      </c>
      <c r="N236" s="18">
        <v>26.25</v>
      </c>
      <c r="O236" s="18">
        <v>5.25</v>
      </c>
      <c r="P236" s="18">
        <v>1</v>
      </c>
      <c r="Q236" s="18">
        <v>1</v>
      </c>
      <c r="R236">
        <v>125130273</v>
      </c>
      <c r="S236">
        <v>2098</v>
      </c>
      <c r="U236" t="s">
        <v>133</v>
      </c>
      <c r="V236">
        <f>MATCH(D236,Отчет!$D$1:$D$65536,0)</f>
        <v>76</v>
      </c>
    </row>
    <row r="237" spans="1:22" x14ac:dyDescent="0.2">
      <c r="A237" s="18">
        <v>474343233</v>
      </c>
      <c r="B237" s="18">
        <v>10</v>
      </c>
      <c r="C237" s="18" t="s">
        <v>134</v>
      </c>
      <c r="D237" s="18">
        <v>474343139</v>
      </c>
      <c r="E237" s="7" t="s">
        <v>233</v>
      </c>
      <c r="F237" s="7" t="s">
        <v>208</v>
      </c>
      <c r="G237" s="7" t="s">
        <v>147</v>
      </c>
      <c r="H237" s="18">
        <v>23012218050</v>
      </c>
      <c r="I237" s="7" t="s">
        <v>331</v>
      </c>
      <c r="J237" s="18">
        <v>5.25</v>
      </c>
      <c r="K237" s="18" t="s">
        <v>333</v>
      </c>
      <c r="L237" s="18" t="s">
        <v>131</v>
      </c>
      <c r="N237" s="18">
        <v>52.5</v>
      </c>
      <c r="O237" s="18">
        <v>5.25</v>
      </c>
      <c r="P237" s="18">
        <v>1</v>
      </c>
      <c r="Q237" s="18">
        <v>1</v>
      </c>
      <c r="R237">
        <v>125130273</v>
      </c>
      <c r="S237">
        <v>2098</v>
      </c>
      <c r="U237" t="s">
        <v>133</v>
      </c>
      <c r="V237">
        <f>MATCH(D237,Отчет!$D$1:$D$65536,0)</f>
        <v>46</v>
      </c>
    </row>
    <row r="238" spans="1:22" x14ac:dyDescent="0.2">
      <c r="A238" s="18">
        <v>474343356</v>
      </c>
      <c r="B238" s="18">
        <v>5</v>
      </c>
      <c r="C238" s="18" t="s">
        <v>134</v>
      </c>
      <c r="D238" s="18">
        <v>474343269</v>
      </c>
      <c r="E238" s="7" t="s">
        <v>234</v>
      </c>
      <c r="F238" s="7" t="s">
        <v>235</v>
      </c>
      <c r="G238" s="7" t="s">
        <v>236</v>
      </c>
      <c r="H238" s="18">
        <v>23012218063</v>
      </c>
      <c r="I238" s="7" t="s">
        <v>331</v>
      </c>
      <c r="J238" s="18">
        <v>5.25</v>
      </c>
      <c r="K238" s="18" t="s">
        <v>333</v>
      </c>
      <c r="L238" s="18" t="s">
        <v>131</v>
      </c>
      <c r="N238" s="18">
        <v>26.25</v>
      </c>
      <c r="O238" s="18">
        <v>5.25</v>
      </c>
      <c r="P238" s="18">
        <v>1</v>
      </c>
      <c r="Q238" s="18">
        <v>1</v>
      </c>
      <c r="R238">
        <v>125130273</v>
      </c>
      <c r="S238">
        <v>2098</v>
      </c>
      <c r="U238" t="s">
        <v>133</v>
      </c>
      <c r="V238">
        <f>MATCH(D238,Отчет!$D$1:$D$65536,0)</f>
        <v>62</v>
      </c>
    </row>
    <row r="239" spans="1:22" x14ac:dyDescent="0.2">
      <c r="A239" s="18">
        <v>474334915</v>
      </c>
      <c r="B239" s="18">
        <v>6</v>
      </c>
      <c r="D239" s="18">
        <v>474334830</v>
      </c>
      <c r="E239" s="7" t="s">
        <v>240</v>
      </c>
      <c r="F239" s="7" t="s">
        <v>241</v>
      </c>
      <c r="G239" s="7" t="s">
        <v>206</v>
      </c>
      <c r="H239" s="18">
        <v>23012218016</v>
      </c>
      <c r="I239" s="7" t="s">
        <v>331</v>
      </c>
      <c r="J239" s="18">
        <v>5.25</v>
      </c>
      <c r="K239" s="18" t="s">
        <v>333</v>
      </c>
      <c r="L239" s="18" t="s">
        <v>131</v>
      </c>
      <c r="N239" s="18">
        <v>31.5</v>
      </c>
      <c r="O239" s="18">
        <v>5.25</v>
      </c>
      <c r="P239" s="18">
        <v>1</v>
      </c>
      <c r="Q239" s="18">
        <v>1</v>
      </c>
      <c r="R239">
        <v>125131095</v>
      </c>
      <c r="S239">
        <v>2098</v>
      </c>
      <c r="U239" t="s">
        <v>133</v>
      </c>
      <c r="V239">
        <f>MATCH(D239,Отчет!$D$1:$D$65536,0)</f>
        <v>78</v>
      </c>
    </row>
    <row r="240" spans="1:22" x14ac:dyDescent="0.2">
      <c r="A240" s="18">
        <v>474335177</v>
      </c>
      <c r="B240" s="18">
        <v>6</v>
      </c>
      <c r="C240" s="18" t="s">
        <v>134</v>
      </c>
      <c r="D240" s="18">
        <v>474335104</v>
      </c>
      <c r="E240" s="7" t="s">
        <v>244</v>
      </c>
      <c r="F240" s="7" t="s">
        <v>245</v>
      </c>
      <c r="G240" s="7" t="s">
        <v>232</v>
      </c>
      <c r="H240" s="18" t="s">
        <v>246</v>
      </c>
      <c r="I240" s="7" t="s">
        <v>331</v>
      </c>
      <c r="J240" s="18">
        <v>5.25</v>
      </c>
      <c r="K240" s="18" t="s">
        <v>333</v>
      </c>
      <c r="L240" s="18" t="s">
        <v>131</v>
      </c>
      <c r="N240" s="18">
        <v>31.5</v>
      </c>
      <c r="O240" s="18">
        <v>5.25</v>
      </c>
      <c r="P240" s="18">
        <v>1</v>
      </c>
      <c r="Q240" s="18">
        <v>1</v>
      </c>
      <c r="R240">
        <v>125131095</v>
      </c>
      <c r="S240">
        <v>2098</v>
      </c>
      <c r="T240" t="s">
        <v>239</v>
      </c>
      <c r="U240" t="s">
        <v>133</v>
      </c>
      <c r="V240">
        <f>MATCH(D240,Отчет!$D$1:$D$65536,0)</f>
        <v>69</v>
      </c>
    </row>
    <row r="241" spans="1:22" x14ac:dyDescent="0.2">
      <c r="A241" s="18">
        <v>474335280</v>
      </c>
      <c r="B241" s="18">
        <v>4</v>
      </c>
      <c r="C241" s="18" t="s">
        <v>124</v>
      </c>
      <c r="D241" s="18">
        <v>474335213</v>
      </c>
      <c r="E241" s="7" t="s">
        <v>247</v>
      </c>
      <c r="F241" s="7" t="s">
        <v>248</v>
      </c>
      <c r="G241" s="7" t="s">
        <v>170</v>
      </c>
      <c r="H241" s="18" t="s">
        <v>249</v>
      </c>
      <c r="I241" s="7" t="s">
        <v>331</v>
      </c>
      <c r="J241" s="18">
        <v>5.25</v>
      </c>
      <c r="K241" s="18" t="s">
        <v>333</v>
      </c>
      <c r="L241" s="18" t="s">
        <v>131</v>
      </c>
      <c r="N241" s="18">
        <v>0</v>
      </c>
      <c r="O241" s="18">
        <v>5.25</v>
      </c>
      <c r="P241" s="18">
        <v>1</v>
      </c>
      <c r="Q241" s="18">
        <v>1</v>
      </c>
      <c r="R241">
        <v>125131095</v>
      </c>
      <c r="S241">
        <v>2098</v>
      </c>
      <c r="T241" t="s">
        <v>239</v>
      </c>
      <c r="U241" t="s">
        <v>133</v>
      </c>
      <c r="V241">
        <f>MATCH(D241,Отчет!$D$1:$D$65536,0)</f>
        <v>84</v>
      </c>
    </row>
    <row r="242" spans="1:22" x14ac:dyDescent="0.2">
      <c r="A242" s="18">
        <v>474335414</v>
      </c>
      <c r="B242" s="18">
        <v>4</v>
      </c>
      <c r="D242" s="18">
        <v>474335316</v>
      </c>
      <c r="E242" s="7" t="s">
        <v>250</v>
      </c>
      <c r="F242" s="7" t="s">
        <v>231</v>
      </c>
      <c r="G242" s="7" t="s">
        <v>167</v>
      </c>
      <c r="H242" s="18">
        <v>23112218052</v>
      </c>
      <c r="I242" s="7" t="s">
        <v>331</v>
      </c>
      <c r="J242" s="18">
        <v>5.25</v>
      </c>
      <c r="K242" s="18" t="s">
        <v>333</v>
      </c>
      <c r="L242" s="18" t="s">
        <v>131</v>
      </c>
      <c r="N242" s="18">
        <v>21</v>
      </c>
      <c r="O242" s="18">
        <v>5.25</v>
      </c>
      <c r="P242" s="18">
        <v>1</v>
      </c>
      <c r="Q242" s="18">
        <v>0</v>
      </c>
      <c r="R242">
        <v>125131095</v>
      </c>
      <c r="S242">
        <v>2098</v>
      </c>
      <c r="U242" t="s">
        <v>133</v>
      </c>
      <c r="V242">
        <f>MATCH(D242,Отчет!$D$1:$D$65536,0)</f>
        <v>86</v>
      </c>
    </row>
    <row r="243" spans="1:22" x14ac:dyDescent="0.2">
      <c r="A243" s="18">
        <v>474335549</v>
      </c>
      <c r="B243" s="18">
        <v>4</v>
      </c>
      <c r="C243" s="18" t="s">
        <v>124</v>
      </c>
      <c r="D243" s="18">
        <v>474335468</v>
      </c>
      <c r="E243" s="7" t="s">
        <v>251</v>
      </c>
      <c r="F243" s="7" t="s">
        <v>252</v>
      </c>
      <c r="G243" s="7" t="s">
        <v>253</v>
      </c>
      <c r="H243" s="18">
        <v>23012218110</v>
      </c>
      <c r="I243" s="7" t="s">
        <v>331</v>
      </c>
      <c r="J243" s="18">
        <v>5.25</v>
      </c>
      <c r="K243" s="18" t="s">
        <v>333</v>
      </c>
      <c r="L243" s="18" t="s">
        <v>131</v>
      </c>
      <c r="N243" s="18">
        <v>21</v>
      </c>
      <c r="O243" s="18">
        <v>5.25</v>
      </c>
      <c r="P243" s="18">
        <v>1</v>
      </c>
      <c r="Q243" s="18">
        <v>1</v>
      </c>
      <c r="R243">
        <v>125131095</v>
      </c>
      <c r="S243">
        <v>2098</v>
      </c>
      <c r="U243" t="s">
        <v>133</v>
      </c>
      <c r="V243">
        <f>MATCH(D243,Отчет!$D$1:$D$65536,0)</f>
        <v>77</v>
      </c>
    </row>
    <row r="244" spans="1:22" x14ac:dyDescent="0.2">
      <c r="A244" s="18">
        <v>474335667</v>
      </c>
      <c r="B244" s="18">
        <v>5</v>
      </c>
      <c r="C244" s="18" t="s">
        <v>124</v>
      </c>
      <c r="D244" s="18">
        <v>474335589</v>
      </c>
      <c r="E244" s="7" t="s">
        <v>254</v>
      </c>
      <c r="F244" s="7" t="s">
        <v>255</v>
      </c>
      <c r="G244" s="7" t="s">
        <v>256</v>
      </c>
      <c r="H244" s="18">
        <v>23012218057</v>
      </c>
      <c r="I244" s="7" t="s">
        <v>331</v>
      </c>
      <c r="J244" s="18">
        <v>5.25</v>
      </c>
      <c r="K244" s="18" t="s">
        <v>333</v>
      </c>
      <c r="L244" s="18" t="s">
        <v>131</v>
      </c>
      <c r="N244" s="18">
        <v>26.25</v>
      </c>
      <c r="O244" s="18">
        <v>5.25</v>
      </c>
      <c r="P244" s="18">
        <v>1</v>
      </c>
      <c r="Q244" s="18">
        <v>1</v>
      </c>
      <c r="R244">
        <v>125131095</v>
      </c>
      <c r="S244">
        <v>2098</v>
      </c>
      <c r="U244" t="s">
        <v>133</v>
      </c>
      <c r="V244">
        <f>MATCH(D244,Отчет!$D$1:$D$65536,0)</f>
        <v>66</v>
      </c>
    </row>
    <row r="245" spans="1:22" x14ac:dyDescent="0.2">
      <c r="A245" s="18">
        <v>474335791</v>
      </c>
      <c r="B245" s="18">
        <v>7</v>
      </c>
      <c r="C245" s="18" t="s">
        <v>124</v>
      </c>
      <c r="D245" s="18">
        <v>474335712</v>
      </c>
      <c r="E245" s="7" t="s">
        <v>257</v>
      </c>
      <c r="F245" s="7" t="s">
        <v>258</v>
      </c>
      <c r="G245" s="7" t="s">
        <v>206</v>
      </c>
      <c r="H245" s="18">
        <v>23012218076</v>
      </c>
      <c r="I245" s="7" t="s">
        <v>331</v>
      </c>
      <c r="J245" s="18">
        <v>5.25</v>
      </c>
      <c r="K245" s="18" t="s">
        <v>333</v>
      </c>
      <c r="L245" s="18" t="s">
        <v>131</v>
      </c>
      <c r="N245" s="18">
        <v>36.75</v>
      </c>
      <c r="O245" s="18">
        <v>5.25</v>
      </c>
      <c r="P245" s="18">
        <v>1</v>
      </c>
      <c r="Q245" s="18">
        <v>1</v>
      </c>
      <c r="R245">
        <v>125131095</v>
      </c>
      <c r="S245">
        <v>2098</v>
      </c>
      <c r="U245" t="s">
        <v>133</v>
      </c>
      <c r="V245">
        <f>MATCH(D245,Отчет!$D$1:$D$65536,0)</f>
        <v>67</v>
      </c>
    </row>
    <row r="246" spans="1:22" x14ac:dyDescent="0.2">
      <c r="A246" s="18">
        <v>474335921</v>
      </c>
      <c r="B246" s="18">
        <v>3</v>
      </c>
      <c r="C246" s="18" t="s">
        <v>124</v>
      </c>
      <c r="D246" s="18">
        <v>474335833</v>
      </c>
      <c r="E246" s="7" t="s">
        <v>259</v>
      </c>
      <c r="F246" s="7" t="s">
        <v>260</v>
      </c>
      <c r="G246" s="7" t="s">
        <v>261</v>
      </c>
      <c r="H246" s="18">
        <v>23012218084</v>
      </c>
      <c r="I246" s="7" t="s">
        <v>331</v>
      </c>
      <c r="J246" s="18">
        <v>5.25</v>
      </c>
      <c r="K246" s="18" t="s">
        <v>333</v>
      </c>
      <c r="L246" s="18" t="s">
        <v>131</v>
      </c>
      <c r="N246" s="18">
        <v>0</v>
      </c>
      <c r="O246" s="18">
        <v>5.25</v>
      </c>
      <c r="P246" s="18">
        <v>0</v>
      </c>
      <c r="Q246" s="18">
        <v>1</v>
      </c>
      <c r="R246">
        <v>125131095</v>
      </c>
      <c r="S246">
        <v>2098</v>
      </c>
      <c r="U246" t="s">
        <v>133</v>
      </c>
      <c r="V246">
        <f>MATCH(D246,Отчет!$D$1:$D$65536,0)</f>
        <v>89</v>
      </c>
    </row>
    <row r="247" spans="1:22" x14ac:dyDescent="0.2">
      <c r="A247" s="18">
        <v>474336062</v>
      </c>
      <c r="B247" s="18">
        <v>3</v>
      </c>
      <c r="C247" s="18" t="s">
        <v>124</v>
      </c>
      <c r="D247" s="18">
        <v>474335963</v>
      </c>
      <c r="E247" s="7" t="s">
        <v>262</v>
      </c>
      <c r="F247" s="7" t="s">
        <v>192</v>
      </c>
      <c r="G247" s="7" t="s">
        <v>170</v>
      </c>
      <c r="H247" s="18" t="s">
        <v>263</v>
      </c>
      <c r="I247" s="7" t="s">
        <v>331</v>
      </c>
      <c r="J247" s="18">
        <v>5.25</v>
      </c>
      <c r="K247" s="18" t="s">
        <v>333</v>
      </c>
      <c r="L247" s="18" t="s">
        <v>131</v>
      </c>
      <c r="N247" s="18">
        <v>0</v>
      </c>
      <c r="O247" s="18">
        <v>5.25</v>
      </c>
      <c r="P247" s="18">
        <v>0</v>
      </c>
      <c r="Q247" s="18">
        <v>0</v>
      </c>
      <c r="R247">
        <v>125131095</v>
      </c>
      <c r="S247">
        <v>2098</v>
      </c>
      <c r="T247" t="s">
        <v>239</v>
      </c>
      <c r="U247" t="s">
        <v>133</v>
      </c>
      <c r="V247">
        <f>MATCH(D247,Отчет!$D$1:$D$65536,0)</f>
        <v>72</v>
      </c>
    </row>
    <row r="248" spans="1:22" x14ac:dyDescent="0.2">
      <c r="A248" s="18">
        <v>474336837</v>
      </c>
      <c r="B248" s="18">
        <v>6</v>
      </c>
      <c r="C248" s="18" t="s">
        <v>124</v>
      </c>
      <c r="D248" s="18">
        <v>474336762</v>
      </c>
      <c r="E248" s="7" t="s">
        <v>266</v>
      </c>
      <c r="F248" s="7" t="s">
        <v>267</v>
      </c>
      <c r="G248" s="7" t="s">
        <v>137</v>
      </c>
      <c r="H248" s="18">
        <v>23012218002</v>
      </c>
      <c r="I248" s="7" t="s">
        <v>331</v>
      </c>
      <c r="J248" s="18">
        <v>5.25</v>
      </c>
      <c r="K248" s="18" t="s">
        <v>333</v>
      </c>
      <c r="L248" s="18" t="s">
        <v>131</v>
      </c>
      <c r="N248" s="18">
        <v>31.5</v>
      </c>
      <c r="O248" s="18">
        <v>5.25</v>
      </c>
      <c r="P248" s="18">
        <v>1</v>
      </c>
      <c r="Q248" s="18">
        <v>1</v>
      </c>
      <c r="R248">
        <v>125131095</v>
      </c>
      <c r="S248">
        <v>2098</v>
      </c>
      <c r="U248" t="s">
        <v>133</v>
      </c>
      <c r="V248">
        <f>MATCH(D248,Отчет!$D$1:$D$65536,0)</f>
        <v>61</v>
      </c>
    </row>
    <row r="249" spans="1:22" x14ac:dyDescent="0.2">
      <c r="A249" s="18">
        <v>474336958</v>
      </c>
      <c r="B249" s="18">
        <v>6</v>
      </c>
      <c r="C249" s="18" t="s">
        <v>124</v>
      </c>
      <c r="D249" s="18">
        <v>474336881</v>
      </c>
      <c r="E249" s="7" t="s">
        <v>268</v>
      </c>
      <c r="F249" s="7" t="s">
        <v>199</v>
      </c>
      <c r="G249" s="7" t="s">
        <v>141</v>
      </c>
      <c r="H249" s="18">
        <v>23112218010</v>
      </c>
      <c r="I249" s="7" t="s">
        <v>331</v>
      </c>
      <c r="J249" s="18">
        <v>5.25</v>
      </c>
      <c r="K249" s="18" t="s">
        <v>333</v>
      </c>
      <c r="L249" s="18" t="s">
        <v>131</v>
      </c>
      <c r="N249" s="18">
        <v>31.5</v>
      </c>
      <c r="O249" s="18">
        <v>5.25</v>
      </c>
      <c r="P249" s="18">
        <v>1</v>
      </c>
      <c r="Q249" s="18">
        <v>0</v>
      </c>
      <c r="R249">
        <v>125131095</v>
      </c>
      <c r="S249">
        <v>2098</v>
      </c>
      <c r="U249" t="s">
        <v>133</v>
      </c>
      <c r="V249">
        <f>MATCH(D249,Отчет!$D$1:$D$65536,0)</f>
        <v>56</v>
      </c>
    </row>
    <row r="250" spans="1:22" x14ac:dyDescent="0.2">
      <c r="A250" s="18">
        <v>474337081</v>
      </c>
      <c r="B250" s="18">
        <v>5</v>
      </c>
      <c r="C250" s="18" t="s">
        <v>124</v>
      </c>
      <c r="D250" s="18">
        <v>474337002</v>
      </c>
      <c r="E250" s="7" t="s">
        <v>269</v>
      </c>
      <c r="F250" s="7" t="s">
        <v>165</v>
      </c>
      <c r="G250" s="7" t="s">
        <v>270</v>
      </c>
      <c r="H250" s="18">
        <v>23012218011</v>
      </c>
      <c r="I250" s="7" t="s">
        <v>331</v>
      </c>
      <c r="J250" s="18">
        <v>5.25</v>
      </c>
      <c r="K250" s="18" t="s">
        <v>333</v>
      </c>
      <c r="L250" s="18" t="s">
        <v>131</v>
      </c>
      <c r="N250" s="18">
        <v>26.25</v>
      </c>
      <c r="O250" s="18">
        <v>5.25</v>
      </c>
      <c r="P250" s="18">
        <v>1</v>
      </c>
      <c r="Q250" s="18">
        <v>1</v>
      </c>
      <c r="R250">
        <v>125131095</v>
      </c>
      <c r="S250">
        <v>2098</v>
      </c>
      <c r="U250" t="s">
        <v>133</v>
      </c>
      <c r="V250">
        <f>MATCH(D250,Отчет!$D$1:$D$65536,0)</f>
        <v>57</v>
      </c>
    </row>
    <row r="251" spans="1:22" x14ac:dyDescent="0.2">
      <c r="A251" s="18">
        <v>474337227</v>
      </c>
      <c r="B251" s="18">
        <v>5</v>
      </c>
      <c r="C251" s="18" t="s">
        <v>174</v>
      </c>
      <c r="D251" s="18">
        <v>474337140</v>
      </c>
      <c r="E251" s="7" t="s">
        <v>271</v>
      </c>
      <c r="F251" s="7" t="s">
        <v>272</v>
      </c>
      <c r="G251" s="7" t="s">
        <v>155</v>
      </c>
      <c r="H251" s="18">
        <v>23012218108</v>
      </c>
      <c r="I251" s="7" t="s">
        <v>331</v>
      </c>
      <c r="J251" s="18">
        <v>5.25</v>
      </c>
      <c r="K251" s="18" t="s">
        <v>333</v>
      </c>
      <c r="L251" s="18" t="s">
        <v>131</v>
      </c>
      <c r="N251" s="18">
        <v>26.25</v>
      </c>
      <c r="O251" s="18">
        <v>5.25</v>
      </c>
      <c r="P251" s="18">
        <v>1</v>
      </c>
      <c r="Q251" s="18">
        <v>1</v>
      </c>
      <c r="R251">
        <v>125131095</v>
      </c>
      <c r="S251">
        <v>2098</v>
      </c>
      <c r="U251" t="s">
        <v>133</v>
      </c>
      <c r="V251">
        <f>MATCH(D251,Отчет!$D$1:$D$65536,0)</f>
        <v>65</v>
      </c>
    </row>
    <row r="252" spans="1:22" x14ac:dyDescent="0.2">
      <c r="A252" s="18">
        <v>474337355</v>
      </c>
      <c r="B252" s="18">
        <v>5</v>
      </c>
      <c r="D252" s="18">
        <v>474337284</v>
      </c>
      <c r="E252" s="7" t="s">
        <v>273</v>
      </c>
      <c r="F252" s="7" t="s">
        <v>274</v>
      </c>
      <c r="G252" s="7" t="s">
        <v>127</v>
      </c>
      <c r="H252" s="18">
        <v>23112218023</v>
      </c>
      <c r="I252" s="7" t="s">
        <v>331</v>
      </c>
      <c r="J252" s="18">
        <v>5.25</v>
      </c>
      <c r="K252" s="18" t="s">
        <v>333</v>
      </c>
      <c r="L252" s="18" t="s">
        <v>131</v>
      </c>
      <c r="N252" s="18">
        <v>26.25</v>
      </c>
      <c r="O252" s="18">
        <v>5.25</v>
      </c>
      <c r="P252" s="18">
        <v>1</v>
      </c>
      <c r="Q252" s="18">
        <v>0</v>
      </c>
      <c r="R252">
        <v>125131095</v>
      </c>
      <c r="S252">
        <v>2098</v>
      </c>
      <c r="U252" t="s">
        <v>133</v>
      </c>
      <c r="V252">
        <f>MATCH(D252,Отчет!$D$1:$D$65536,0)</f>
        <v>92</v>
      </c>
    </row>
    <row r="253" spans="1:22" x14ac:dyDescent="0.2">
      <c r="A253" s="18">
        <v>474337487</v>
      </c>
      <c r="D253" s="18">
        <v>474337410</v>
      </c>
      <c r="E253" s="7" t="s">
        <v>275</v>
      </c>
      <c r="F253" s="7" t="s">
        <v>276</v>
      </c>
      <c r="G253" s="7" t="s">
        <v>277</v>
      </c>
      <c r="H253" s="18">
        <v>23112218039</v>
      </c>
      <c r="I253" s="7" t="s">
        <v>331</v>
      </c>
      <c r="J253" s="18">
        <v>5.25</v>
      </c>
      <c r="K253" s="18" t="s">
        <v>333</v>
      </c>
      <c r="L253" s="18" t="s">
        <v>131</v>
      </c>
      <c r="M253" s="18">
        <v>1</v>
      </c>
      <c r="N253" s="18">
        <v>0</v>
      </c>
      <c r="O253" s="18">
        <v>5.25</v>
      </c>
      <c r="Q253" s="18">
        <v>0</v>
      </c>
      <c r="R253">
        <v>125131095</v>
      </c>
      <c r="S253">
        <v>2098</v>
      </c>
      <c r="U253" t="s">
        <v>133</v>
      </c>
      <c r="V253">
        <f>MATCH(D253,Отчет!$D$1:$D$65536,0)</f>
        <v>97</v>
      </c>
    </row>
    <row r="254" spans="1:22" x14ac:dyDescent="0.2">
      <c r="A254" s="18">
        <v>474337612</v>
      </c>
      <c r="B254" s="18">
        <v>4</v>
      </c>
      <c r="D254" s="18">
        <v>474337535</v>
      </c>
      <c r="E254" s="7" t="s">
        <v>278</v>
      </c>
      <c r="F254" s="7" t="s">
        <v>218</v>
      </c>
      <c r="G254" s="7" t="s">
        <v>279</v>
      </c>
      <c r="H254" s="18">
        <v>23012218061</v>
      </c>
      <c r="I254" s="7" t="s">
        <v>331</v>
      </c>
      <c r="J254" s="18">
        <v>5.25</v>
      </c>
      <c r="K254" s="18" t="s">
        <v>333</v>
      </c>
      <c r="L254" s="18" t="s">
        <v>131</v>
      </c>
      <c r="N254" s="18">
        <v>21</v>
      </c>
      <c r="O254" s="18">
        <v>5.25</v>
      </c>
      <c r="P254" s="18">
        <v>1</v>
      </c>
      <c r="Q254" s="18">
        <v>1</v>
      </c>
      <c r="R254">
        <v>125131095</v>
      </c>
      <c r="S254">
        <v>2098</v>
      </c>
      <c r="U254" t="s">
        <v>133</v>
      </c>
      <c r="V254">
        <f>MATCH(D254,Отчет!$D$1:$D$65536,0)</f>
        <v>96</v>
      </c>
    </row>
    <row r="255" spans="1:22" x14ac:dyDescent="0.2">
      <c r="A255" s="18">
        <v>474329929</v>
      </c>
      <c r="B255" s="18">
        <v>6</v>
      </c>
      <c r="C255" s="18" t="s">
        <v>174</v>
      </c>
      <c r="D255" s="18">
        <v>474329850</v>
      </c>
      <c r="E255" s="7" t="s">
        <v>281</v>
      </c>
      <c r="F255" s="7" t="s">
        <v>282</v>
      </c>
      <c r="G255" s="7" t="s">
        <v>155</v>
      </c>
      <c r="H255" s="18">
        <v>23012218027</v>
      </c>
      <c r="I255" s="7" t="s">
        <v>331</v>
      </c>
      <c r="J255" s="18">
        <v>5.25</v>
      </c>
      <c r="K255" s="18" t="s">
        <v>333</v>
      </c>
      <c r="L255" s="18" t="s">
        <v>131</v>
      </c>
      <c r="N255" s="18">
        <v>31.5</v>
      </c>
      <c r="O255" s="18">
        <v>5.25</v>
      </c>
      <c r="P255" s="18">
        <v>1</v>
      </c>
      <c r="Q255" s="18">
        <v>1</v>
      </c>
      <c r="R255">
        <v>125131095</v>
      </c>
      <c r="S255">
        <v>2098</v>
      </c>
      <c r="U255" t="s">
        <v>133</v>
      </c>
      <c r="V255">
        <f>MATCH(D255,Отчет!$D$1:$D$65536,0)</f>
        <v>50</v>
      </c>
    </row>
    <row r="256" spans="1:22" x14ac:dyDescent="0.2">
      <c r="A256" s="18">
        <v>474330054</v>
      </c>
      <c r="B256" s="18">
        <v>6</v>
      </c>
      <c r="C256" s="18" t="s">
        <v>174</v>
      </c>
      <c r="D256" s="18">
        <v>474329981</v>
      </c>
      <c r="E256" s="7" t="s">
        <v>283</v>
      </c>
      <c r="F256" s="7" t="s">
        <v>146</v>
      </c>
      <c r="G256" s="7" t="s">
        <v>284</v>
      </c>
      <c r="H256" s="18">
        <v>23012218035</v>
      </c>
      <c r="I256" s="7" t="s">
        <v>331</v>
      </c>
      <c r="J256" s="18">
        <v>5.25</v>
      </c>
      <c r="K256" s="18" t="s">
        <v>333</v>
      </c>
      <c r="L256" s="18" t="s">
        <v>131</v>
      </c>
      <c r="N256" s="18">
        <v>31.5</v>
      </c>
      <c r="O256" s="18">
        <v>5.25</v>
      </c>
      <c r="P256" s="18">
        <v>1</v>
      </c>
      <c r="Q256" s="18">
        <v>1</v>
      </c>
      <c r="R256">
        <v>125131095</v>
      </c>
      <c r="S256">
        <v>2098</v>
      </c>
      <c r="U256" t="s">
        <v>133</v>
      </c>
      <c r="V256">
        <f>MATCH(D256,Отчет!$D$1:$D$65536,0)</f>
        <v>47</v>
      </c>
    </row>
    <row r="257" spans="1:22" x14ac:dyDescent="0.2">
      <c r="A257" s="18">
        <v>474330173</v>
      </c>
      <c r="B257" s="18">
        <v>6</v>
      </c>
      <c r="C257" s="18" t="s">
        <v>174</v>
      </c>
      <c r="D257" s="18">
        <v>474330094</v>
      </c>
      <c r="E257" s="7" t="s">
        <v>285</v>
      </c>
      <c r="F257" s="7" t="s">
        <v>150</v>
      </c>
      <c r="G257" s="7" t="s">
        <v>179</v>
      </c>
      <c r="H257" s="18">
        <v>23012218071</v>
      </c>
      <c r="I257" s="7" t="s">
        <v>331</v>
      </c>
      <c r="J257" s="18">
        <v>5.25</v>
      </c>
      <c r="K257" s="18" t="s">
        <v>333</v>
      </c>
      <c r="L257" s="18" t="s">
        <v>131</v>
      </c>
      <c r="N257" s="18">
        <v>31.5</v>
      </c>
      <c r="O257" s="18">
        <v>5.25</v>
      </c>
      <c r="P257" s="18">
        <v>1</v>
      </c>
      <c r="Q257" s="18">
        <v>1</v>
      </c>
      <c r="R257">
        <v>125131095</v>
      </c>
      <c r="S257">
        <v>2098</v>
      </c>
      <c r="U257" t="s">
        <v>133</v>
      </c>
      <c r="V257">
        <f>MATCH(D257,Отчет!$D$1:$D$65536,0)</f>
        <v>63</v>
      </c>
    </row>
    <row r="258" spans="1:22" x14ac:dyDescent="0.2">
      <c r="A258" s="18">
        <v>474330302</v>
      </c>
      <c r="B258" s="18">
        <v>7</v>
      </c>
      <c r="C258" s="18" t="s">
        <v>174</v>
      </c>
      <c r="D258" s="18">
        <v>474330217</v>
      </c>
      <c r="E258" s="7" t="s">
        <v>286</v>
      </c>
      <c r="F258" s="7" t="s">
        <v>287</v>
      </c>
      <c r="G258" s="7" t="s">
        <v>288</v>
      </c>
      <c r="H258" s="18">
        <v>23012218095</v>
      </c>
      <c r="I258" s="7" t="s">
        <v>331</v>
      </c>
      <c r="J258" s="18">
        <v>5.25</v>
      </c>
      <c r="K258" s="18" t="s">
        <v>333</v>
      </c>
      <c r="L258" s="18" t="s">
        <v>131</v>
      </c>
      <c r="N258" s="18">
        <v>36.75</v>
      </c>
      <c r="O258" s="18">
        <v>5.25</v>
      </c>
      <c r="P258" s="18">
        <v>1</v>
      </c>
      <c r="Q258" s="18">
        <v>1</v>
      </c>
      <c r="R258">
        <v>125131095</v>
      </c>
      <c r="S258">
        <v>2098</v>
      </c>
      <c r="U258" t="s">
        <v>133</v>
      </c>
      <c r="V258">
        <f>MATCH(D258,Отчет!$D$1:$D$65536,0)</f>
        <v>37</v>
      </c>
    </row>
    <row r="259" spans="1:22" x14ac:dyDescent="0.2">
      <c r="A259" s="18">
        <v>474330739</v>
      </c>
      <c r="B259" s="18">
        <v>10</v>
      </c>
      <c r="C259" s="18" t="s">
        <v>134</v>
      </c>
      <c r="D259" s="18">
        <v>474330606</v>
      </c>
      <c r="E259" s="7" t="s">
        <v>289</v>
      </c>
      <c r="F259" s="7" t="s">
        <v>290</v>
      </c>
      <c r="G259" s="7" t="s">
        <v>279</v>
      </c>
      <c r="H259" s="18">
        <v>23012218001</v>
      </c>
      <c r="I259" s="7" t="s">
        <v>331</v>
      </c>
      <c r="J259" s="18">
        <v>5.25</v>
      </c>
      <c r="K259" s="18" t="s">
        <v>333</v>
      </c>
      <c r="L259" s="18" t="s">
        <v>131</v>
      </c>
      <c r="N259" s="18">
        <v>52.5</v>
      </c>
      <c r="O259" s="18">
        <v>5.25</v>
      </c>
      <c r="P259" s="18">
        <v>1</v>
      </c>
      <c r="Q259" s="18">
        <v>1</v>
      </c>
      <c r="R259">
        <v>125130273</v>
      </c>
      <c r="S259">
        <v>2098</v>
      </c>
      <c r="U259" t="s">
        <v>133</v>
      </c>
      <c r="V259">
        <f>MATCH(D259,Отчет!$D$1:$D$65536,0)</f>
        <v>14</v>
      </c>
    </row>
    <row r="260" spans="1:22" x14ac:dyDescent="0.2">
      <c r="A260" s="18">
        <v>474330893</v>
      </c>
      <c r="B260" s="18">
        <v>9</v>
      </c>
      <c r="C260" s="18" t="s">
        <v>134</v>
      </c>
      <c r="D260" s="18">
        <v>474330791</v>
      </c>
      <c r="E260" s="7" t="s">
        <v>291</v>
      </c>
      <c r="F260" s="7" t="s">
        <v>292</v>
      </c>
      <c r="G260" s="7" t="s">
        <v>293</v>
      </c>
      <c r="H260" s="18">
        <v>23012218004</v>
      </c>
      <c r="I260" s="7" t="s">
        <v>331</v>
      </c>
      <c r="J260" s="18">
        <v>5.25</v>
      </c>
      <c r="K260" s="18" t="s">
        <v>333</v>
      </c>
      <c r="L260" s="18" t="s">
        <v>131</v>
      </c>
      <c r="N260" s="18">
        <v>47.25</v>
      </c>
      <c r="O260" s="18">
        <v>5.25</v>
      </c>
      <c r="P260" s="18">
        <v>1</v>
      </c>
      <c r="Q260" s="18">
        <v>1</v>
      </c>
      <c r="R260">
        <v>125130273</v>
      </c>
      <c r="S260">
        <v>2098</v>
      </c>
      <c r="U260" t="s">
        <v>133</v>
      </c>
      <c r="V260">
        <f>MATCH(D260,Отчет!$D$1:$D$65536,0)</f>
        <v>35</v>
      </c>
    </row>
    <row r="261" spans="1:22" x14ac:dyDescent="0.2">
      <c r="A261" s="18">
        <v>474331024</v>
      </c>
      <c r="B261" s="18">
        <v>10</v>
      </c>
      <c r="C261" s="18" t="s">
        <v>134</v>
      </c>
      <c r="D261" s="18">
        <v>474330934</v>
      </c>
      <c r="E261" s="7" t="s">
        <v>294</v>
      </c>
      <c r="F261" s="7" t="s">
        <v>295</v>
      </c>
      <c r="G261" s="7" t="s">
        <v>296</v>
      </c>
      <c r="H261" s="18">
        <v>23012218036</v>
      </c>
      <c r="I261" s="7" t="s">
        <v>331</v>
      </c>
      <c r="J261" s="18">
        <v>5.25</v>
      </c>
      <c r="K261" s="18" t="s">
        <v>333</v>
      </c>
      <c r="L261" s="18" t="s">
        <v>131</v>
      </c>
      <c r="N261" s="18">
        <v>52.5</v>
      </c>
      <c r="O261" s="18">
        <v>5.25</v>
      </c>
      <c r="P261" s="18">
        <v>1</v>
      </c>
      <c r="Q261" s="18">
        <v>1</v>
      </c>
      <c r="R261">
        <v>125130273</v>
      </c>
      <c r="S261">
        <v>2098</v>
      </c>
      <c r="U261" t="s">
        <v>133</v>
      </c>
      <c r="V261">
        <f>MATCH(D261,Отчет!$D$1:$D$65536,0)</f>
        <v>23</v>
      </c>
    </row>
    <row r="262" spans="1:22" x14ac:dyDescent="0.2">
      <c r="A262" s="18">
        <v>474331151</v>
      </c>
      <c r="B262" s="18">
        <v>8</v>
      </c>
      <c r="C262" s="18" t="s">
        <v>134</v>
      </c>
      <c r="D262" s="18">
        <v>474331060</v>
      </c>
      <c r="E262" s="7" t="s">
        <v>297</v>
      </c>
      <c r="F262" s="7" t="s">
        <v>298</v>
      </c>
      <c r="G262" s="7" t="s">
        <v>209</v>
      </c>
      <c r="H262" s="18">
        <v>23012218041</v>
      </c>
      <c r="I262" s="7" t="s">
        <v>331</v>
      </c>
      <c r="J262" s="18">
        <v>5.25</v>
      </c>
      <c r="K262" s="18" t="s">
        <v>333</v>
      </c>
      <c r="L262" s="18" t="s">
        <v>131</v>
      </c>
      <c r="N262" s="18">
        <v>42</v>
      </c>
      <c r="O262" s="18">
        <v>5.25</v>
      </c>
      <c r="P262" s="18">
        <v>1</v>
      </c>
      <c r="Q262" s="18">
        <v>1</v>
      </c>
      <c r="R262">
        <v>125130273</v>
      </c>
      <c r="S262">
        <v>2098</v>
      </c>
      <c r="U262" t="s">
        <v>133</v>
      </c>
      <c r="V262">
        <f>MATCH(D262,Отчет!$D$1:$D$65536,0)</f>
        <v>26</v>
      </c>
    </row>
    <row r="263" spans="1:22" x14ac:dyDescent="0.2">
      <c r="A263" s="18">
        <v>474331278</v>
      </c>
      <c r="B263" s="18">
        <v>10</v>
      </c>
      <c r="C263" s="18" t="s">
        <v>134</v>
      </c>
      <c r="D263" s="18">
        <v>474331191</v>
      </c>
      <c r="E263" s="7" t="s">
        <v>299</v>
      </c>
      <c r="F263" s="7" t="s">
        <v>267</v>
      </c>
      <c r="G263" s="7" t="s">
        <v>185</v>
      </c>
      <c r="H263" s="18">
        <v>23012218051</v>
      </c>
      <c r="I263" s="7" t="s">
        <v>331</v>
      </c>
      <c r="J263" s="18">
        <v>5.25</v>
      </c>
      <c r="K263" s="18" t="s">
        <v>333</v>
      </c>
      <c r="L263" s="18" t="s">
        <v>131</v>
      </c>
      <c r="N263" s="18">
        <v>52.5</v>
      </c>
      <c r="O263" s="18">
        <v>5.25</v>
      </c>
      <c r="P263" s="18">
        <v>1</v>
      </c>
      <c r="Q263" s="18">
        <v>1</v>
      </c>
      <c r="R263">
        <v>125130273</v>
      </c>
      <c r="S263">
        <v>2098</v>
      </c>
      <c r="U263" t="s">
        <v>133</v>
      </c>
      <c r="V263">
        <f>MATCH(D263,Отчет!$D$1:$D$65536,0)</f>
        <v>24</v>
      </c>
    </row>
    <row r="264" spans="1:22" x14ac:dyDescent="0.2">
      <c r="A264" s="18">
        <v>474331399</v>
      </c>
      <c r="B264" s="18">
        <v>10</v>
      </c>
      <c r="C264" s="18" t="s">
        <v>134</v>
      </c>
      <c r="D264" s="18">
        <v>474331310</v>
      </c>
      <c r="E264" s="7" t="s">
        <v>300</v>
      </c>
      <c r="F264" s="7" t="s">
        <v>301</v>
      </c>
      <c r="G264" s="7" t="s">
        <v>229</v>
      </c>
      <c r="H264" s="18">
        <v>23012218056</v>
      </c>
      <c r="I264" s="7" t="s">
        <v>331</v>
      </c>
      <c r="J264" s="18">
        <v>5.25</v>
      </c>
      <c r="K264" s="18" t="s">
        <v>333</v>
      </c>
      <c r="L264" s="18" t="s">
        <v>131</v>
      </c>
      <c r="N264" s="18">
        <v>52.5</v>
      </c>
      <c r="O264" s="18">
        <v>5.25</v>
      </c>
      <c r="P264" s="18">
        <v>1</v>
      </c>
      <c r="Q264" s="18">
        <v>1</v>
      </c>
      <c r="R264">
        <v>125130273</v>
      </c>
      <c r="S264">
        <v>2098</v>
      </c>
      <c r="U264" t="s">
        <v>133</v>
      </c>
      <c r="V264">
        <f>MATCH(D264,Отчет!$D$1:$D$65536,0)</f>
        <v>17</v>
      </c>
    </row>
    <row r="265" spans="1:22" x14ac:dyDescent="0.2">
      <c r="A265" s="18">
        <v>474331522</v>
      </c>
      <c r="B265" s="18">
        <v>9</v>
      </c>
      <c r="C265" s="18" t="s">
        <v>134</v>
      </c>
      <c r="D265" s="18">
        <v>474331431</v>
      </c>
      <c r="E265" s="7" t="s">
        <v>302</v>
      </c>
      <c r="F265" s="7" t="s">
        <v>303</v>
      </c>
      <c r="G265" s="7" t="s">
        <v>304</v>
      </c>
      <c r="H265" s="18">
        <v>23012218059</v>
      </c>
      <c r="I265" s="7" t="s">
        <v>331</v>
      </c>
      <c r="J265" s="18">
        <v>5.25</v>
      </c>
      <c r="K265" s="18" t="s">
        <v>333</v>
      </c>
      <c r="L265" s="18" t="s">
        <v>131</v>
      </c>
      <c r="N265" s="18">
        <v>47.25</v>
      </c>
      <c r="O265" s="18">
        <v>5.25</v>
      </c>
      <c r="P265" s="18">
        <v>1</v>
      </c>
      <c r="Q265" s="18">
        <v>1</v>
      </c>
      <c r="R265">
        <v>125130273</v>
      </c>
      <c r="S265">
        <v>2098</v>
      </c>
      <c r="U265" t="s">
        <v>133</v>
      </c>
      <c r="V265">
        <f>MATCH(D265,Отчет!$D$1:$D$65536,0)</f>
        <v>21</v>
      </c>
    </row>
    <row r="266" spans="1:22" x14ac:dyDescent="0.2">
      <c r="A266" s="18">
        <v>474331648</v>
      </c>
      <c r="B266" s="18">
        <v>10</v>
      </c>
      <c r="C266" s="18" t="s">
        <v>134</v>
      </c>
      <c r="D266" s="18">
        <v>474331558</v>
      </c>
      <c r="E266" s="7" t="s">
        <v>305</v>
      </c>
      <c r="F266" s="7" t="s">
        <v>287</v>
      </c>
      <c r="G266" s="7" t="s">
        <v>306</v>
      </c>
      <c r="H266" s="18">
        <v>23012218062</v>
      </c>
      <c r="I266" s="7" t="s">
        <v>331</v>
      </c>
      <c r="J266" s="18">
        <v>5.25</v>
      </c>
      <c r="K266" s="18" t="s">
        <v>333</v>
      </c>
      <c r="L266" s="18" t="s">
        <v>131</v>
      </c>
      <c r="N266" s="18">
        <v>52.5</v>
      </c>
      <c r="O266" s="18">
        <v>5.25</v>
      </c>
      <c r="P266" s="18">
        <v>1</v>
      </c>
      <c r="Q266" s="18">
        <v>1</v>
      </c>
      <c r="R266">
        <v>125130273</v>
      </c>
      <c r="S266">
        <v>2098</v>
      </c>
      <c r="U266" t="s">
        <v>133</v>
      </c>
      <c r="V266">
        <f>MATCH(D266,Отчет!$D$1:$D$65536,0)</f>
        <v>19</v>
      </c>
    </row>
    <row r="267" spans="1:22" x14ac:dyDescent="0.2">
      <c r="A267" s="18">
        <v>474331775</v>
      </c>
      <c r="B267" s="18">
        <v>9</v>
      </c>
      <c r="C267" s="18" t="s">
        <v>134</v>
      </c>
      <c r="D267" s="18">
        <v>474331680</v>
      </c>
      <c r="E267" s="7" t="s">
        <v>285</v>
      </c>
      <c r="F267" s="7" t="s">
        <v>307</v>
      </c>
      <c r="G267" s="7" t="s">
        <v>137</v>
      </c>
      <c r="H267" s="18">
        <v>23012218070</v>
      </c>
      <c r="I267" s="7" t="s">
        <v>331</v>
      </c>
      <c r="J267" s="18">
        <v>5.25</v>
      </c>
      <c r="K267" s="18" t="s">
        <v>333</v>
      </c>
      <c r="L267" s="18" t="s">
        <v>131</v>
      </c>
      <c r="N267" s="18">
        <v>47.25</v>
      </c>
      <c r="O267" s="18">
        <v>5.25</v>
      </c>
      <c r="P267" s="18">
        <v>1</v>
      </c>
      <c r="Q267" s="18">
        <v>1</v>
      </c>
      <c r="R267">
        <v>125130273</v>
      </c>
      <c r="S267">
        <v>2098</v>
      </c>
      <c r="U267" t="s">
        <v>133</v>
      </c>
      <c r="V267">
        <f>MATCH(D267,Отчет!$D$1:$D$65536,0)</f>
        <v>12</v>
      </c>
    </row>
    <row r="268" spans="1:22" x14ac:dyDescent="0.2">
      <c r="A268" s="18">
        <v>474331910</v>
      </c>
      <c r="B268" s="18">
        <v>10</v>
      </c>
      <c r="C268" s="18" t="s">
        <v>134</v>
      </c>
      <c r="D268" s="18">
        <v>474331823</v>
      </c>
      <c r="E268" s="7" t="s">
        <v>308</v>
      </c>
      <c r="F268" s="7" t="s">
        <v>165</v>
      </c>
      <c r="G268" s="7" t="s">
        <v>309</v>
      </c>
      <c r="H268" s="18">
        <v>23012218073</v>
      </c>
      <c r="I268" s="7" t="s">
        <v>331</v>
      </c>
      <c r="J268" s="18">
        <v>5.25</v>
      </c>
      <c r="K268" s="18" t="s">
        <v>333</v>
      </c>
      <c r="L268" s="18" t="s">
        <v>131</v>
      </c>
      <c r="N268" s="18">
        <v>52.5</v>
      </c>
      <c r="O268" s="18">
        <v>5.25</v>
      </c>
      <c r="P268" s="18">
        <v>1</v>
      </c>
      <c r="Q268" s="18">
        <v>1</v>
      </c>
      <c r="R268">
        <v>125130273</v>
      </c>
      <c r="S268">
        <v>2098</v>
      </c>
      <c r="U268" t="s">
        <v>133</v>
      </c>
      <c r="V268">
        <f>MATCH(D268,Отчет!$D$1:$D$65536,0)</f>
        <v>29</v>
      </c>
    </row>
    <row r="269" spans="1:22" x14ac:dyDescent="0.2">
      <c r="A269" s="18">
        <v>474332034</v>
      </c>
      <c r="B269" s="18">
        <v>9</v>
      </c>
      <c r="C269" s="18" t="s">
        <v>134</v>
      </c>
      <c r="D269" s="18">
        <v>474331942</v>
      </c>
      <c r="E269" s="7" t="s">
        <v>310</v>
      </c>
      <c r="F269" s="7" t="s">
        <v>311</v>
      </c>
      <c r="G269" s="7" t="s">
        <v>206</v>
      </c>
      <c r="H269" s="18">
        <v>23012218080</v>
      </c>
      <c r="I269" s="7" t="s">
        <v>331</v>
      </c>
      <c r="J269" s="18">
        <v>5.25</v>
      </c>
      <c r="K269" s="18" t="s">
        <v>333</v>
      </c>
      <c r="L269" s="18" t="s">
        <v>131</v>
      </c>
      <c r="N269" s="18">
        <v>47.25</v>
      </c>
      <c r="O269" s="18">
        <v>5.25</v>
      </c>
      <c r="P269" s="18">
        <v>1</v>
      </c>
      <c r="Q269" s="18">
        <v>1</v>
      </c>
      <c r="R269">
        <v>125130273</v>
      </c>
      <c r="S269">
        <v>2098</v>
      </c>
      <c r="U269" t="s">
        <v>133</v>
      </c>
      <c r="V269">
        <f>MATCH(D269,Отчет!$D$1:$D$65536,0)</f>
        <v>31</v>
      </c>
    </row>
    <row r="270" spans="1:22" x14ac:dyDescent="0.2">
      <c r="A270" s="18">
        <v>474332163</v>
      </c>
      <c r="B270" s="18">
        <v>9</v>
      </c>
      <c r="C270" s="18" t="s">
        <v>134</v>
      </c>
      <c r="D270" s="18">
        <v>474332074</v>
      </c>
      <c r="E270" s="7" t="s">
        <v>312</v>
      </c>
      <c r="F270" s="7" t="s">
        <v>313</v>
      </c>
      <c r="G270" s="7" t="s">
        <v>200</v>
      </c>
      <c r="H270" s="18">
        <v>23112218079</v>
      </c>
      <c r="I270" s="7" t="s">
        <v>331</v>
      </c>
      <c r="J270" s="18">
        <v>5.25</v>
      </c>
      <c r="K270" s="18" t="s">
        <v>333</v>
      </c>
      <c r="L270" s="18" t="s">
        <v>131</v>
      </c>
      <c r="N270" s="18">
        <v>47.25</v>
      </c>
      <c r="O270" s="18">
        <v>5.25</v>
      </c>
      <c r="P270" s="18">
        <v>1</v>
      </c>
      <c r="Q270" s="18">
        <v>0</v>
      </c>
      <c r="R270">
        <v>125130273</v>
      </c>
      <c r="S270">
        <v>2098</v>
      </c>
      <c r="U270" t="s">
        <v>133</v>
      </c>
      <c r="V270">
        <f>MATCH(D270,Отчет!$D$1:$D$65536,0)</f>
        <v>22</v>
      </c>
    </row>
    <row r="271" spans="1:22" x14ac:dyDescent="0.2">
      <c r="A271" s="18">
        <v>474332286</v>
      </c>
      <c r="B271" s="18">
        <v>9</v>
      </c>
      <c r="C271" s="18" t="s">
        <v>134</v>
      </c>
      <c r="D271" s="18">
        <v>474332199</v>
      </c>
      <c r="E271" s="7" t="s">
        <v>135</v>
      </c>
      <c r="F271" s="7" t="s">
        <v>136</v>
      </c>
      <c r="G271" s="7" t="s">
        <v>137</v>
      </c>
      <c r="H271" s="18">
        <v>23112218103</v>
      </c>
      <c r="I271" s="7" t="s">
        <v>331</v>
      </c>
      <c r="J271" s="18">
        <v>5.25</v>
      </c>
      <c r="K271" s="18" t="s">
        <v>333</v>
      </c>
      <c r="L271" s="18" t="s">
        <v>131</v>
      </c>
      <c r="N271" s="18">
        <v>47.25</v>
      </c>
      <c r="O271" s="18">
        <v>5.25</v>
      </c>
      <c r="P271" s="18">
        <v>1</v>
      </c>
      <c r="Q271" s="18">
        <v>0</v>
      </c>
      <c r="R271">
        <v>125130273</v>
      </c>
      <c r="S271">
        <v>2098</v>
      </c>
      <c r="U271" t="s">
        <v>133</v>
      </c>
      <c r="V271">
        <f>MATCH(D271,Отчет!$D$1:$D$65536,0)</f>
        <v>55</v>
      </c>
    </row>
    <row r="272" spans="1:22" x14ac:dyDescent="0.2">
      <c r="A272" s="18">
        <v>474332409</v>
      </c>
      <c r="B272" s="18">
        <v>9</v>
      </c>
      <c r="C272" s="18" t="s">
        <v>134</v>
      </c>
      <c r="D272" s="18">
        <v>474332318</v>
      </c>
      <c r="E272" s="7" t="s">
        <v>139</v>
      </c>
      <c r="F272" s="7" t="s">
        <v>140</v>
      </c>
      <c r="G272" s="7" t="s">
        <v>141</v>
      </c>
      <c r="H272" s="18">
        <v>23012218091</v>
      </c>
      <c r="I272" s="7" t="s">
        <v>331</v>
      </c>
      <c r="J272" s="18">
        <v>5.25</v>
      </c>
      <c r="K272" s="18" t="s">
        <v>333</v>
      </c>
      <c r="L272" s="18" t="s">
        <v>131</v>
      </c>
      <c r="N272" s="18">
        <v>47.25</v>
      </c>
      <c r="O272" s="18">
        <v>5.25</v>
      </c>
      <c r="P272" s="18">
        <v>1</v>
      </c>
      <c r="Q272" s="18">
        <v>1</v>
      </c>
      <c r="R272">
        <v>125130273</v>
      </c>
      <c r="S272">
        <v>2098</v>
      </c>
      <c r="U272" t="s">
        <v>133</v>
      </c>
      <c r="V272">
        <f>MATCH(D272,Отчет!$D$1:$D$65536,0)</f>
        <v>16</v>
      </c>
    </row>
    <row r="273" spans="1:22" x14ac:dyDescent="0.2">
      <c r="A273" s="18">
        <v>474332542</v>
      </c>
      <c r="B273" s="18">
        <v>10</v>
      </c>
      <c r="C273" s="18" t="s">
        <v>134</v>
      </c>
      <c r="D273" s="18">
        <v>474332445</v>
      </c>
      <c r="E273" s="7" t="s">
        <v>142</v>
      </c>
      <c r="F273" s="7" t="s">
        <v>143</v>
      </c>
      <c r="G273" s="7" t="s">
        <v>144</v>
      </c>
      <c r="H273" s="18">
        <v>23012218104</v>
      </c>
      <c r="I273" s="7" t="s">
        <v>331</v>
      </c>
      <c r="J273" s="18">
        <v>5.25</v>
      </c>
      <c r="K273" s="18" t="s">
        <v>333</v>
      </c>
      <c r="L273" s="18" t="s">
        <v>131</v>
      </c>
      <c r="N273" s="18">
        <v>52.5</v>
      </c>
      <c r="O273" s="18">
        <v>5.25</v>
      </c>
      <c r="P273" s="18">
        <v>1</v>
      </c>
      <c r="Q273" s="18">
        <v>1</v>
      </c>
      <c r="R273">
        <v>125130273</v>
      </c>
      <c r="S273">
        <v>2098</v>
      </c>
      <c r="U273" t="s">
        <v>133</v>
      </c>
      <c r="V273">
        <f>MATCH(D273,Отчет!$D$1:$D$65536,0)</f>
        <v>13</v>
      </c>
    </row>
    <row r="274" spans="1:22" x14ac:dyDescent="0.2">
      <c r="A274" s="18">
        <v>474333334</v>
      </c>
      <c r="B274" s="18">
        <v>5</v>
      </c>
      <c r="C274" s="18" t="s">
        <v>124</v>
      </c>
      <c r="D274" s="18">
        <v>474333253</v>
      </c>
      <c r="E274" s="7" t="s">
        <v>145</v>
      </c>
      <c r="F274" s="7" t="s">
        <v>146</v>
      </c>
      <c r="G274" s="7" t="s">
        <v>147</v>
      </c>
      <c r="H274" s="18">
        <v>23012218045</v>
      </c>
      <c r="I274" s="7" t="s">
        <v>331</v>
      </c>
      <c r="J274" s="18">
        <v>5.25</v>
      </c>
      <c r="K274" s="18" t="s">
        <v>333</v>
      </c>
      <c r="L274" s="18" t="s">
        <v>131</v>
      </c>
      <c r="N274" s="18">
        <v>26.25</v>
      </c>
      <c r="O274" s="18">
        <v>5.25</v>
      </c>
      <c r="P274" s="18">
        <v>1</v>
      </c>
      <c r="Q274" s="18">
        <v>1</v>
      </c>
      <c r="R274">
        <v>125131095</v>
      </c>
      <c r="S274">
        <v>2098</v>
      </c>
      <c r="U274" t="s">
        <v>133</v>
      </c>
      <c r="V274">
        <f>MATCH(D274,Отчет!$D$1:$D$65536,0)</f>
        <v>60</v>
      </c>
    </row>
    <row r="275" spans="1:22" x14ac:dyDescent="0.2">
      <c r="A275" s="18">
        <v>474334786</v>
      </c>
      <c r="B275" s="18">
        <v>2</v>
      </c>
      <c r="D275" s="18">
        <v>474334707</v>
      </c>
      <c r="E275" s="7" t="s">
        <v>148</v>
      </c>
      <c r="F275" s="7" t="s">
        <v>126</v>
      </c>
      <c r="G275" s="7" t="s">
        <v>127</v>
      </c>
      <c r="H275" s="18">
        <v>23012218007</v>
      </c>
      <c r="I275" s="7" t="s">
        <v>331</v>
      </c>
      <c r="J275" s="18">
        <v>5.25</v>
      </c>
      <c r="K275" s="18" t="s">
        <v>333</v>
      </c>
      <c r="L275" s="18" t="s">
        <v>131</v>
      </c>
      <c r="N275" s="18">
        <v>0</v>
      </c>
      <c r="O275" s="18">
        <v>5.25</v>
      </c>
      <c r="P275" s="18">
        <v>0</v>
      </c>
      <c r="Q275" s="18">
        <v>1</v>
      </c>
      <c r="R275">
        <v>125131095</v>
      </c>
      <c r="S275">
        <v>2098</v>
      </c>
      <c r="U275" t="s">
        <v>133</v>
      </c>
      <c r="V275">
        <f>MATCH(D275,Отчет!$D$1:$D$65536,0)</f>
        <v>94</v>
      </c>
    </row>
    <row r="276" spans="1:22" x14ac:dyDescent="0.2">
      <c r="A276" s="18">
        <v>558947799</v>
      </c>
      <c r="B276" s="18">
        <v>5</v>
      </c>
      <c r="C276" s="18" t="s">
        <v>124</v>
      </c>
      <c r="D276" s="18">
        <v>558947103</v>
      </c>
      <c r="E276" s="7" t="s">
        <v>326</v>
      </c>
      <c r="F276" s="7" t="s">
        <v>218</v>
      </c>
      <c r="G276" s="7" t="s">
        <v>179</v>
      </c>
      <c r="H276" s="18" t="s">
        <v>327</v>
      </c>
      <c r="I276" s="7" t="s">
        <v>331</v>
      </c>
      <c r="K276" s="18" t="s">
        <v>333</v>
      </c>
      <c r="L276" s="18" t="s">
        <v>131</v>
      </c>
      <c r="N276" s="18">
        <v>0</v>
      </c>
      <c r="P276" s="18">
        <v>1</v>
      </c>
      <c r="Q276" s="18">
        <v>0</v>
      </c>
      <c r="R276">
        <v>125131095</v>
      </c>
      <c r="S276">
        <v>2098</v>
      </c>
      <c r="T276" t="s">
        <v>329</v>
      </c>
      <c r="U276" t="s">
        <v>133</v>
      </c>
      <c r="V276">
        <f>MATCH(D276,Отчет!$D$1:$D$65536,0)</f>
        <v>91</v>
      </c>
    </row>
    <row r="277" spans="1:22" x14ac:dyDescent="0.2">
      <c r="A277" s="18">
        <v>474335447</v>
      </c>
      <c r="B277" s="18">
        <v>8</v>
      </c>
      <c r="D277" s="18">
        <v>474335316</v>
      </c>
      <c r="E277" s="7" t="s">
        <v>250</v>
      </c>
      <c r="F277" s="7" t="s">
        <v>231</v>
      </c>
      <c r="G277" s="7" t="s">
        <v>167</v>
      </c>
      <c r="H277" s="18">
        <v>23112218052</v>
      </c>
      <c r="I277" s="7" t="s">
        <v>336</v>
      </c>
      <c r="J277" s="18">
        <v>0</v>
      </c>
      <c r="K277" s="18" t="s">
        <v>333</v>
      </c>
      <c r="L277" s="18" t="s">
        <v>131</v>
      </c>
      <c r="N277" s="18">
        <v>0</v>
      </c>
      <c r="O277" s="18">
        <v>0</v>
      </c>
      <c r="P277" s="18">
        <v>1</v>
      </c>
      <c r="Q277" s="18">
        <v>0</v>
      </c>
      <c r="S277">
        <v>5028</v>
      </c>
      <c r="U277" t="s">
        <v>334</v>
      </c>
      <c r="V277">
        <f>MATCH(D277,Отчет!$D$1:$D$65536,0)</f>
        <v>86</v>
      </c>
    </row>
    <row r="278" spans="1:22" x14ac:dyDescent="0.2">
      <c r="A278" s="18">
        <v>474335456</v>
      </c>
      <c r="B278" s="18">
        <v>8</v>
      </c>
      <c r="D278" s="18">
        <v>474335316</v>
      </c>
      <c r="E278" s="7" t="s">
        <v>250</v>
      </c>
      <c r="F278" s="7" t="s">
        <v>231</v>
      </c>
      <c r="G278" s="7" t="s">
        <v>167</v>
      </c>
      <c r="H278" s="18">
        <v>23112218052</v>
      </c>
      <c r="I278" s="7" t="s">
        <v>337</v>
      </c>
      <c r="J278" s="18">
        <v>0</v>
      </c>
      <c r="K278" s="18" t="s">
        <v>333</v>
      </c>
      <c r="L278" s="18" t="s">
        <v>131</v>
      </c>
      <c r="N278" s="18">
        <v>0</v>
      </c>
      <c r="O278" s="18">
        <v>0</v>
      </c>
      <c r="P278" s="18">
        <v>1</v>
      </c>
      <c r="Q278" s="18">
        <v>0</v>
      </c>
      <c r="S278">
        <v>5028</v>
      </c>
      <c r="U278" t="s">
        <v>334</v>
      </c>
      <c r="V278">
        <f>MATCH(D278,Отчет!$D$1:$D$65536,0)</f>
        <v>86</v>
      </c>
    </row>
    <row r="279" spans="1:22" x14ac:dyDescent="0.2">
      <c r="A279" s="18">
        <v>539780703</v>
      </c>
      <c r="B279" s="18">
        <v>5</v>
      </c>
      <c r="C279" s="18" t="s">
        <v>320</v>
      </c>
      <c r="D279" s="18">
        <v>507011656</v>
      </c>
      <c r="E279" s="7" t="s">
        <v>321</v>
      </c>
      <c r="F279" s="7" t="s">
        <v>267</v>
      </c>
      <c r="G279" s="7" t="s">
        <v>200</v>
      </c>
      <c r="H279" s="18">
        <v>21012218003</v>
      </c>
      <c r="I279" s="7" t="s">
        <v>338</v>
      </c>
      <c r="J279" s="18">
        <v>3.47</v>
      </c>
      <c r="K279" s="18" t="s">
        <v>333</v>
      </c>
      <c r="L279" s="18" t="s">
        <v>131</v>
      </c>
      <c r="N279" s="18">
        <v>0</v>
      </c>
      <c r="O279" s="18">
        <v>3.47</v>
      </c>
      <c r="P279" s="18">
        <v>1</v>
      </c>
      <c r="Q279" s="18">
        <v>1</v>
      </c>
      <c r="R279">
        <v>131560603</v>
      </c>
      <c r="S279">
        <v>2098</v>
      </c>
      <c r="U279" t="s">
        <v>133</v>
      </c>
      <c r="V279">
        <f>MATCH(D279,Отчет!$D$1:$D$65536,0)</f>
        <v>79</v>
      </c>
    </row>
    <row r="280" spans="1:22" x14ac:dyDescent="0.2">
      <c r="A280" s="18">
        <v>539780710</v>
      </c>
      <c r="B280" s="18">
        <v>5</v>
      </c>
      <c r="C280" s="18" t="s">
        <v>320</v>
      </c>
      <c r="D280" s="18">
        <v>507011656</v>
      </c>
      <c r="E280" s="7" t="s">
        <v>321</v>
      </c>
      <c r="F280" s="7" t="s">
        <v>267</v>
      </c>
      <c r="G280" s="7" t="s">
        <v>200</v>
      </c>
      <c r="H280" s="18">
        <v>21012218003</v>
      </c>
      <c r="I280" s="7" t="s">
        <v>339</v>
      </c>
      <c r="J280" s="18">
        <v>5</v>
      </c>
      <c r="K280" s="18" t="s">
        <v>130</v>
      </c>
      <c r="L280" s="18" t="s">
        <v>340</v>
      </c>
      <c r="N280" s="18">
        <v>0</v>
      </c>
      <c r="O280" s="18">
        <v>5</v>
      </c>
      <c r="P280" s="18">
        <v>1</v>
      </c>
      <c r="Q280" s="18">
        <v>1</v>
      </c>
      <c r="R280">
        <v>131560603</v>
      </c>
      <c r="S280">
        <v>2098</v>
      </c>
      <c r="U280" t="s">
        <v>133</v>
      </c>
      <c r="V280">
        <f>MATCH(D280,Отчет!$D$1:$D$65536,0)</f>
        <v>79</v>
      </c>
    </row>
    <row r="281" spans="1:22" x14ac:dyDescent="0.2">
      <c r="A281" s="18">
        <v>515592497</v>
      </c>
      <c r="B281" s="18">
        <v>4</v>
      </c>
      <c r="C281" s="18" t="s">
        <v>124</v>
      </c>
      <c r="D281" s="18">
        <v>515581670</v>
      </c>
      <c r="E281" s="7" t="s">
        <v>125</v>
      </c>
      <c r="F281" s="7" t="s">
        <v>126</v>
      </c>
      <c r="G281" s="7" t="s">
        <v>127</v>
      </c>
      <c r="H281" s="18" t="s">
        <v>128</v>
      </c>
      <c r="I281" s="7" t="s">
        <v>341</v>
      </c>
      <c r="J281" s="18">
        <v>4</v>
      </c>
      <c r="K281" s="18" t="s">
        <v>130</v>
      </c>
      <c r="L281" s="18" t="s">
        <v>340</v>
      </c>
      <c r="N281" s="18">
        <v>16</v>
      </c>
      <c r="O281" s="18">
        <v>4</v>
      </c>
      <c r="P281" s="18">
        <v>1</v>
      </c>
      <c r="Q281" s="18">
        <v>1</v>
      </c>
      <c r="R281">
        <v>125131095</v>
      </c>
      <c r="S281">
        <v>2098</v>
      </c>
      <c r="T281" t="s">
        <v>132</v>
      </c>
      <c r="U281" t="s">
        <v>133</v>
      </c>
      <c r="V281">
        <f>MATCH(D281,Отчет!$D$1:$D$65536,0)</f>
        <v>82</v>
      </c>
    </row>
    <row r="282" spans="1:22" x14ac:dyDescent="0.2">
      <c r="A282" s="18">
        <v>558947867</v>
      </c>
      <c r="B282" s="18">
        <v>4</v>
      </c>
      <c r="C282" s="18" t="s">
        <v>124</v>
      </c>
      <c r="D282" s="18">
        <v>558947103</v>
      </c>
      <c r="E282" s="7" t="s">
        <v>326</v>
      </c>
      <c r="F282" s="7" t="s">
        <v>218</v>
      </c>
      <c r="G282" s="7" t="s">
        <v>179</v>
      </c>
      <c r="H282" s="18" t="s">
        <v>327</v>
      </c>
      <c r="I282" s="7" t="s">
        <v>342</v>
      </c>
      <c r="J282" s="18">
        <v>3</v>
      </c>
      <c r="K282" s="18" t="s">
        <v>130</v>
      </c>
      <c r="L282" s="18" t="s">
        <v>340</v>
      </c>
      <c r="N282" s="18">
        <v>12</v>
      </c>
      <c r="O282" s="18">
        <v>3</v>
      </c>
      <c r="P282" s="18">
        <v>1</v>
      </c>
      <c r="Q282" s="18">
        <v>0</v>
      </c>
      <c r="R282">
        <v>125131095</v>
      </c>
      <c r="S282">
        <v>2098</v>
      </c>
      <c r="T282" t="s">
        <v>329</v>
      </c>
      <c r="U282" t="s">
        <v>133</v>
      </c>
      <c r="V282">
        <f>MATCH(D282,Отчет!$D$1:$D$65536,0)</f>
        <v>91</v>
      </c>
    </row>
    <row r="283" spans="1:22" x14ac:dyDescent="0.2">
      <c r="A283" s="18">
        <v>474327160</v>
      </c>
      <c r="B283" s="18">
        <v>6</v>
      </c>
      <c r="C283" s="18" t="s">
        <v>124</v>
      </c>
      <c r="D283" s="18">
        <v>474327094</v>
      </c>
      <c r="E283" s="7" t="s">
        <v>149</v>
      </c>
      <c r="F283" s="7" t="s">
        <v>150</v>
      </c>
      <c r="G283" s="7" t="s">
        <v>141</v>
      </c>
      <c r="H283" s="18">
        <v>23012218090</v>
      </c>
      <c r="I283" s="7" t="s">
        <v>342</v>
      </c>
      <c r="J283" s="18">
        <v>5</v>
      </c>
      <c r="K283" s="18" t="s">
        <v>130</v>
      </c>
      <c r="L283" s="18" t="s">
        <v>340</v>
      </c>
      <c r="N283" s="18">
        <v>30</v>
      </c>
      <c r="O283" s="18">
        <v>5</v>
      </c>
      <c r="P283" s="18">
        <v>1</v>
      </c>
      <c r="Q283" s="18">
        <v>1</v>
      </c>
      <c r="R283">
        <v>125131095</v>
      </c>
      <c r="S283">
        <v>2098</v>
      </c>
      <c r="U283" t="s">
        <v>133</v>
      </c>
      <c r="V283">
        <f>MATCH(D283,Отчет!$D$1:$D$65536,0)</f>
        <v>41</v>
      </c>
    </row>
    <row r="284" spans="1:22" x14ac:dyDescent="0.2">
      <c r="A284" s="18">
        <v>474327295</v>
      </c>
      <c r="B284" s="18">
        <v>5</v>
      </c>
      <c r="C284" s="18" t="s">
        <v>124</v>
      </c>
      <c r="D284" s="18">
        <v>474327233</v>
      </c>
      <c r="E284" s="7" t="s">
        <v>151</v>
      </c>
      <c r="F284" s="7" t="s">
        <v>152</v>
      </c>
      <c r="G284" s="7" t="s">
        <v>147</v>
      </c>
      <c r="H284" s="18">
        <v>23012218038</v>
      </c>
      <c r="I284" s="7" t="s">
        <v>342</v>
      </c>
      <c r="J284" s="18">
        <v>5</v>
      </c>
      <c r="K284" s="18" t="s">
        <v>130</v>
      </c>
      <c r="L284" s="18" t="s">
        <v>340</v>
      </c>
      <c r="N284" s="18">
        <v>25</v>
      </c>
      <c r="O284" s="18">
        <v>5</v>
      </c>
      <c r="P284" s="18">
        <v>1</v>
      </c>
      <c r="Q284" s="18">
        <v>1</v>
      </c>
      <c r="R284">
        <v>125131095</v>
      </c>
      <c r="S284">
        <v>2098</v>
      </c>
      <c r="U284" t="s">
        <v>133</v>
      </c>
      <c r="V284">
        <f>MATCH(D284,Отчет!$D$1:$D$65536,0)</f>
        <v>48</v>
      </c>
    </row>
    <row r="285" spans="1:22" x14ac:dyDescent="0.2">
      <c r="A285" s="18">
        <v>474327411</v>
      </c>
      <c r="B285" s="18">
        <v>7</v>
      </c>
      <c r="C285" s="18" t="s">
        <v>124</v>
      </c>
      <c r="D285" s="18">
        <v>474327353</v>
      </c>
      <c r="E285" s="7" t="s">
        <v>153</v>
      </c>
      <c r="F285" s="7" t="s">
        <v>154</v>
      </c>
      <c r="G285" s="7" t="s">
        <v>155</v>
      </c>
      <c r="H285" s="18">
        <v>23012218006</v>
      </c>
      <c r="I285" s="7" t="s">
        <v>342</v>
      </c>
      <c r="J285" s="18">
        <v>5</v>
      </c>
      <c r="K285" s="18" t="s">
        <v>130</v>
      </c>
      <c r="L285" s="18" t="s">
        <v>340</v>
      </c>
      <c r="N285" s="18">
        <v>35</v>
      </c>
      <c r="O285" s="18">
        <v>5</v>
      </c>
      <c r="P285" s="18">
        <v>1</v>
      </c>
      <c r="Q285" s="18">
        <v>1</v>
      </c>
      <c r="R285">
        <v>125131095</v>
      </c>
      <c r="S285">
        <v>2098</v>
      </c>
      <c r="U285" t="s">
        <v>133</v>
      </c>
      <c r="V285">
        <f>MATCH(D285,Отчет!$D$1:$D$65536,0)</f>
        <v>34</v>
      </c>
    </row>
    <row r="286" spans="1:22" x14ac:dyDescent="0.2">
      <c r="A286" s="18">
        <v>474327533</v>
      </c>
      <c r="B286" s="18">
        <v>9</v>
      </c>
      <c r="C286" s="18" t="s">
        <v>124</v>
      </c>
      <c r="D286" s="18">
        <v>474327467</v>
      </c>
      <c r="E286" s="7" t="s">
        <v>156</v>
      </c>
      <c r="F286" s="7" t="s">
        <v>157</v>
      </c>
      <c r="G286" s="7" t="s">
        <v>158</v>
      </c>
      <c r="H286" s="18">
        <v>23012218113</v>
      </c>
      <c r="I286" s="7" t="s">
        <v>342</v>
      </c>
      <c r="J286" s="18">
        <v>5</v>
      </c>
      <c r="K286" s="18" t="s">
        <v>130</v>
      </c>
      <c r="L286" s="18" t="s">
        <v>340</v>
      </c>
      <c r="N286" s="18">
        <v>45</v>
      </c>
      <c r="O286" s="18">
        <v>5</v>
      </c>
      <c r="P286" s="18">
        <v>1</v>
      </c>
      <c r="Q286" s="18">
        <v>1</v>
      </c>
      <c r="R286">
        <v>125131095</v>
      </c>
      <c r="S286">
        <v>2098</v>
      </c>
      <c r="U286" t="s">
        <v>133</v>
      </c>
      <c r="V286">
        <f>MATCH(D286,Отчет!$D$1:$D$65536,0)</f>
        <v>27</v>
      </c>
    </row>
    <row r="287" spans="1:22" x14ac:dyDescent="0.2">
      <c r="A287" s="18">
        <v>474327661</v>
      </c>
      <c r="B287" s="18">
        <v>7</v>
      </c>
      <c r="C287" s="18" t="s">
        <v>124</v>
      </c>
      <c r="D287" s="18">
        <v>474327603</v>
      </c>
      <c r="E287" s="7" t="s">
        <v>159</v>
      </c>
      <c r="F287" s="7" t="s">
        <v>160</v>
      </c>
      <c r="G287" s="7" t="s">
        <v>155</v>
      </c>
      <c r="H287" s="18">
        <v>23012218024</v>
      </c>
      <c r="I287" s="7" t="s">
        <v>342</v>
      </c>
      <c r="J287" s="18">
        <v>5</v>
      </c>
      <c r="K287" s="18" t="s">
        <v>130</v>
      </c>
      <c r="L287" s="18" t="s">
        <v>340</v>
      </c>
      <c r="N287" s="18">
        <v>35</v>
      </c>
      <c r="O287" s="18">
        <v>5</v>
      </c>
      <c r="P287" s="18">
        <v>1</v>
      </c>
      <c r="Q287" s="18">
        <v>1</v>
      </c>
      <c r="R287">
        <v>125131095</v>
      </c>
      <c r="S287">
        <v>2098</v>
      </c>
      <c r="U287" t="s">
        <v>133</v>
      </c>
      <c r="V287">
        <f>MATCH(D287,Отчет!$D$1:$D$65536,0)</f>
        <v>42</v>
      </c>
    </row>
    <row r="288" spans="1:22" x14ac:dyDescent="0.2">
      <c r="A288" s="18">
        <v>474327777</v>
      </c>
      <c r="B288" s="18">
        <v>7</v>
      </c>
      <c r="C288" s="18" t="s">
        <v>124</v>
      </c>
      <c r="D288" s="18">
        <v>474327717</v>
      </c>
      <c r="E288" s="7" t="s">
        <v>161</v>
      </c>
      <c r="F288" s="7" t="s">
        <v>162</v>
      </c>
      <c r="G288" s="7" t="s">
        <v>163</v>
      </c>
      <c r="H288" s="18">
        <v>23012218096</v>
      </c>
      <c r="I288" s="7" t="s">
        <v>342</v>
      </c>
      <c r="J288" s="18">
        <v>5</v>
      </c>
      <c r="K288" s="18" t="s">
        <v>130</v>
      </c>
      <c r="L288" s="18" t="s">
        <v>340</v>
      </c>
      <c r="N288" s="18">
        <v>35</v>
      </c>
      <c r="O288" s="18">
        <v>5</v>
      </c>
      <c r="P288" s="18">
        <v>1</v>
      </c>
      <c r="Q288" s="18">
        <v>1</v>
      </c>
      <c r="R288">
        <v>125131095</v>
      </c>
      <c r="S288">
        <v>2098</v>
      </c>
      <c r="U288" t="s">
        <v>133</v>
      </c>
      <c r="V288">
        <f>MATCH(D288,Отчет!$D$1:$D$65536,0)</f>
        <v>28</v>
      </c>
    </row>
    <row r="289" spans="1:22" x14ac:dyDescent="0.2">
      <c r="A289" s="18">
        <v>474327903</v>
      </c>
      <c r="B289" s="18">
        <v>7</v>
      </c>
      <c r="C289" s="18" t="s">
        <v>124</v>
      </c>
      <c r="D289" s="18">
        <v>474327839</v>
      </c>
      <c r="E289" s="7" t="s">
        <v>164</v>
      </c>
      <c r="F289" s="7" t="s">
        <v>165</v>
      </c>
      <c r="G289" s="7" t="s">
        <v>141</v>
      </c>
      <c r="H289" s="18">
        <v>23012218112</v>
      </c>
      <c r="I289" s="7" t="s">
        <v>342</v>
      </c>
      <c r="J289" s="18">
        <v>5</v>
      </c>
      <c r="K289" s="18" t="s">
        <v>130</v>
      </c>
      <c r="L289" s="18" t="s">
        <v>340</v>
      </c>
      <c r="N289" s="18">
        <v>35</v>
      </c>
      <c r="O289" s="18">
        <v>5</v>
      </c>
      <c r="P289" s="18">
        <v>1</v>
      </c>
      <c r="Q289" s="18">
        <v>1</v>
      </c>
      <c r="R289">
        <v>125131095</v>
      </c>
      <c r="S289">
        <v>2098</v>
      </c>
      <c r="U289" t="s">
        <v>133</v>
      </c>
      <c r="V289">
        <f>MATCH(D289,Отчет!$D$1:$D$65536,0)</f>
        <v>30</v>
      </c>
    </row>
    <row r="290" spans="1:22" x14ac:dyDescent="0.2">
      <c r="A290" s="18">
        <v>474328030</v>
      </c>
      <c r="B290" s="18">
        <v>7</v>
      </c>
      <c r="C290" s="18" t="s">
        <v>124</v>
      </c>
      <c r="D290" s="18">
        <v>474327973</v>
      </c>
      <c r="E290" s="7" t="s">
        <v>166</v>
      </c>
      <c r="F290" s="7" t="s">
        <v>165</v>
      </c>
      <c r="G290" s="7" t="s">
        <v>167</v>
      </c>
      <c r="H290" s="18">
        <v>23012218097</v>
      </c>
      <c r="I290" s="7" t="s">
        <v>342</v>
      </c>
      <c r="J290" s="18">
        <v>5</v>
      </c>
      <c r="K290" s="18" t="s">
        <v>130</v>
      </c>
      <c r="L290" s="18" t="s">
        <v>340</v>
      </c>
      <c r="N290" s="18">
        <v>35</v>
      </c>
      <c r="O290" s="18">
        <v>5</v>
      </c>
      <c r="P290" s="18">
        <v>1</v>
      </c>
      <c r="Q290" s="18">
        <v>1</v>
      </c>
      <c r="R290">
        <v>125131095</v>
      </c>
      <c r="S290">
        <v>2098</v>
      </c>
      <c r="U290" t="s">
        <v>133</v>
      </c>
      <c r="V290">
        <f>MATCH(D290,Отчет!$D$1:$D$65536,0)</f>
        <v>33</v>
      </c>
    </row>
    <row r="291" spans="1:22" x14ac:dyDescent="0.2">
      <c r="A291" s="18">
        <v>474328145</v>
      </c>
      <c r="B291" s="18">
        <v>5</v>
      </c>
      <c r="C291" s="18" t="s">
        <v>124</v>
      </c>
      <c r="D291" s="18">
        <v>474328086</v>
      </c>
      <c r="E291" s="7" t="s">
        <v>168</v>
      </c>
      <c r="F291" s="7" t="s">
        <v>169</v>
      </c>
      <c r="G291" s="7" t="s">
        <v>170</v>
      </c>
      <c r="H291" s="18">
        <v>23012218101</v>
      </c>
      <c r="I291" s="7" t="s">
        <v>342</v>
      </c>
      <c r="J291" s="18">
        <v>5</v>
      </c>
      <c r="K291" s="18" t="s">
        <v>130</v>
      </c>
      <c r="L291" s="18" t="s">
        <v>340</v>
      </c>
      <c r="N291" s="18">
        <v>25</v>
      </c>
      <c r="O291" s="18">
        <v>5</v>
      </c>
      <c r="P291" s="18">
        <v>1</v>
      </c>
      <c r="Q291" s="18">
        <v>1</v>
      </c>
      <c r="R291">
        <v>125131095</v>
      </c>
      <c r="S291">
        <v>2098</v>
      </c>
      <c r="U291" t="s">
        <v>133</v>
      </c>
      <c r="V291">
        <f>MATCH(D291,Отчет!$D$1:$D$65536,0)</f>
        <v>51</v>
      </c>
    </row>
    <row r="292" spans="1:22" x14ac:dyDescent="0.2">
      <c r="A292" s="18">
        <v>474328416</v>
      </c>
      <c r="B292" s="18">
        <v>5</v>
      </c>
      <c r="C292" s="18" t="s">
        <v>134</v>
      </c>
      <c r="D292" s="18">
        <v>474328356</v>
      </c>
      <c r="E292" s="7" t="s">
        <v>171</v>
      </c>
      <c r="F292" s="7" t="s">
        <v>172</v>
      </c>
      <c r="G292" s="7" t="s">
        <v>173</v>
      </c>
      <c r="H292" s="18">
        <v>23012218003</v>
      </c>
      <c r="I292" s="7" t="s">
        <v>342</v>
      </c>
      <c r="J292" s="18">
        <v>5</v>
      </c>
      <c r="K292" s="18" t="s">
        <v>130</v>
      </c>
      <c r="L292" s="18" t="s">
        <v>340</v>
      </c>
      <c r="N292" s="18">
        <v>25</v>
      </c>
      <c r="O292" s="18">
        <v>5</v>
      </c>
      <c r="P292" s="18">
        <v>1</v>
      </c>
      <c r="Q292" s="18">
        <v>1</v>
      </c>
      <c r="R292">
        <v>125131095</v>
      </c>
      <c r="S292">
        <v>2098</v>
      </c>
      <c r="U292" t="s">
        <v>133</v>
      </c>
      <c r="V292">
        <f>MATCH(D292,Отчет!$D$1:$D$65536,0)</f>
        <v>40</v>
      </c>
    </row>
    <row r="293" spans="1:22" x14ac:dyDescent="0.2">
      <c r="A293" s="18">
        <v>474328534</v>
      </c>
      <c r="B293" s="18">
        <v>6</v>
      </c>
      <c r="C293" s="18" t="s">
        <v>174</v>
      </c>
      <c r="D293" s="18">
        <v>474328476</v>
      </c>
      <c r="E293" s="7" t="s">
        <v>175</v>
      </c>
      <c r="F293" s="7" t="s">
        <v>150</v>
      </c>
      <c r="G293" s="7" t="s">
        <v>137</v>
      </c>
      <c r="H293" s="18">
        <v>23012218014</v>
      </c>
      <c r="I293" s="7" t="s">
        <v>342</v>
      </c>
      <c r="J293" s="18">
        <v>5</v>
      </c>
      <c r="K293" s="18" t="s">
        <v>130</v>
      </c>
      <c r="L293" s="18" t="s">
        <v>340</v>
      </c>
      <c r="N293" s="18">
        <v>30</v>
      </c>
      <c r="O293" s="18">
        <v>5</v>
      </c>
      <c r="P293" s="18">
        <v>1</v>
      </c>
      <c r="Q293" s="18">
        <v>1</v>
      </c>
      <c r="R293">
        <v>125131095</v>
      </c>
      <c r="S293">
        <v>2098</v>
      </c>
      <c r="U293" t="s">
        <v>133</v>
      </c>
      <c r="V293">
        <f>MATCH(D293,Отчет!$D$1:$D$65536,0)</f>
        <v>58</v>
      </c>
    </row>
    <row r="294" spans="1:22" x14ac:dyDescent="0.2">
      <c r="A294" s="18">
        <v>474328653</v>
      </c>
      <c r="B294" s="18">
        <v>6</v>
      </c>
      <c r="C294" s="18" t="s">
        <v>174</v>
      </c>
      <c r="D294" s="18">
        <v>474328591</v>
      </c>
      <c r="E294" s="7" t="s">
        <v>176</v>
      </c>
      <c r="F294" s="7" t="s">
        <v>146</v>
      </c>
      <c r="G294" s="7" t="s">
        <v>177</v>
      </c>
      <c r="H294" s="18">
        <v>23012218020</v>
      </c>
      <c r="I294" s="7" t="s">
        <v>342</v>
      </c>
      <c r="J294" s="18">
        <v>5</v>
      </c>
      <c r="K294" s="18" t="s">
        <v>130</v>
      </c>
      <c r="L294" s="18" t="s">
        <v>340</v>
      </c>
      <c r="N294" s="18">
        <v>30</v>
      </c>
      <c r="O294" s="18">
        <v>5</v>
      </c>
      <c r="P294" s="18">
        <v>1</v>
      </c>
      <c r="Q294" s="18">
        <v>1</v>
      </c>
      <c r="R294">
        <v>125131095</v>
      </c>
      <c r="S294">
        <v>2098</v>
      </c>
      <c r="U294" t="s">
        <v>133</v>
      </c>
      <c r="V294">
        <f>MATCH(D294,Отчет!$D$1:$D$65536,0)</f>
        <v>53</v>
      </c>
    </row>
    <row r="295" spans="1:22" x14ac:dyDescent="0.2">
      <c r="A295" s="18">
        <v>474328779</v>
      </c>
      <c r="B295" s="18">
        <v>7</v>
      </c>
      <c r="C295" s="18" t="s">
        <v>124</v>
      </c>
      <c r="D295" s="18">
        <v>474328712</v>
      </c>
      <c r="E295" s="7" t="s">
        <v>178</v>
      </c>
      <c r="F295" s="7" t="s">
        <v>150</v>
      </c>
      <c r="G295" s="7" t="s">
        <v>179</v>
      </c>
      <c r="H295" s="18">
        <v>23012218022</v>
      </c>
      <c r="I295" s="7" t="s">
        <v>342</v>
      </c>
      <c r="J295" s="18">
        <v>5</v>
      </c>
      <c r="K295" s="18" t="s">
        <v>130</v>
      </c>
      <c r="L295" s="18" t="s">
        <v>340</v>
      </c>
      <c r="N295" s="18">
        <v>35</v>
      </c>
      <c r="O295" s="18">
        <v>5</v>
      </c>
      <c r="P295" s="18">
        <v>1</v>
      </c>
      <c r="Q295" s="18">
        <v>1</v>
      </c>
      <c r="R295">
        <v>125131095</v>
      </c>
      <c r="S295">
        <v>2098</v>
      </c>
      <c r="U295" t="s">
        <v>133</v>
      </c>
      <c r="V295">
        <f>MATCH(D295,Отчет!$D$1:$D$65536,0)</f>
        <v>38</v>
      </c>
    </row>
    <row r="296" spans="1:22" x14ac:dyDescent="0.2">
      <c r="A296" s="18">
        <v>474328901</v>
      </c>
      <c r="B296" s="18">
        <v>6</v>
      </c>
      <c r="C296" s="18" t="s">
        <v>124</v>
      </c>
      <c r="D296" s="18">
        <v>474328842</v>
      </c>
      <c r="E296" s="7" t="s">
        <v>180</v>
      </c>
      <c r="F296" s="7" t="s">
        <v>181</v>
      </c>
      <c r="G296" s="7" t="s">
        <v>182</v>
      </c>
      <c r="H296" s="18">
        <v>23012218028</v>
      </c>
      <c r="I296" s="7" t="s">
        <v>342</v>
      </c>
      <c r="J296" s="18">
        <v>5</v>
      </c>
      <c r="K296" s="18" t="s">
        <v>130</v>
      </c>
      <c r="L296" s="18" t="s">
        <v>340</v>
      </c>
      <c r="N296" s="18">
        <v>30</v>
      </c>
      <c r="O296" s="18">
        <v>5</v>
      </c>
      <c r="P296" s="18">
        <v>1</v>
      </c>
      <c r="Q296" s="18">
        <v>1</v>
      </c>
      <c r="R296">
        <v>125131095</v>
      </c>
      <c r="S296">
        <v>2098</v>
      </c>
      <c r="U296" t="s">
        <v>133</v>
      </c>
      <c r="V296">
        <f>MATCH(D296,Отчет!$D$1:$D$65536,0)</f>
        <v>44</v>
      </c>
    </row>
    <row r="297" spans="1:22" x14ac:dyDescent="0.2">
      <c r="A297" s="18">
        <v>474329054</v>
      </c>
      <c r="B297" s="18">
        <v>5</v>
      </c>
      <c r="C297" s="18" t="s">
        <v>124</v>
      </c>
      <c r="D297" s="18">
        <v>474328980</v>
      </c>
      <c r="E297" s="7" t="s">
        <v>183</v>
      </c>
      <c r="F297" s="7" t="s">
        <v>184</v>
      </c>
      <c r="G297" s="7" t="s">
        <v>185</v>
      </c>
      <c r="H297" s="18">
        <v>23012218043</v>
      </c>
      <c r="I297" s="7" t="s">
        <v>342</v>
      </c>
      <c r="J297" s="18">
        <v>5</v>
      </c>
      <c r="K297" s="18" t="s">
        <v>130</v>
      </c>
      <c r="L297" s="18" t="s">
        <v>340</v>
      </c>
      <c r="N297" s="18">
        <v>25</v>
      </c>
      <c r="O297" s="18">
        <v>5</v>
      </c>
      <c r="P297" s="18">
        <v>1</v>
      </c>
      <c r="Q297" s="18">
        <v>1</v>
      </c>
      <c r="R297">
        <v>125131095</v>
      </c>
      <c r="S297">
        <v>2098</v>
      </c>
      <c r="U297" t="s">
        <v>133</v>
      </c>
      <c r="V297">
        <f>MATCH(D297,Отчет!$D$1:$D$65536,0)</f>
        <v>45</v>
      </c>
    </row>
    <row r="298" spans="1:22" x14ac:dyDescent="0.2">
      <c r="A298" s="18">
        <v>474329189</v>
      </c>
      <c r="B298" s="18">
        <v>6</v>
      </c>
      <c r="C298" s="18" t="s">
        <v>124</v>
      </c>
      <c r="D298" s="18">
        <v>474329132</v>
      </c>
      <c r="E298" s="7" t="s">
        <v>186</v>
      </c>
      <c r="F298" s="7" t="s">
        <v>160</v>
      </c>
      <c r="G298" s="7" t="s">
        <v>187</v>
      </c>
      <c r="H298" s="18">
        <v>23012218078</v>
      </c>
      <c r="I298" s="7" t="s">
        <v>342</v>
      </c>
      <c r="J298" s="18">
        <v>5</v>
      </c>
      <c r="K298" s="18" t="s">
        <v>130</v>
      </c>
      <c r="L298" s="18" t="s">
        <v>340</v>
      </c>
      <c r="N298" s="18">
        <v>30</v>
      </c>
      <c r="O298" s="18">
        <v>5</v>
      </c>
      <c r="P298" s="18">
        <v>1</v>
      </c>
      <c r="Q298" s="18">
        <v>1</v>
      </c>
      <c r="R298">
        <v>125131095</v>
      </c>
      <c r="S298">
        <v>2098</v>
      </c>
      <c r="U298" t="s">
        <v>133</v>
      </c>
      <c r="V298">
        <f>MATCH(D298,Отчет!$D$1:$D$65536,0)</f>
        <v>39</v>
      </c>
    </row>
    <row r="299" spans="1:22" x14ac:dyDescent="0.2">
      <c r="A299" s="18">
        <v>474329317</v>
      </c>
      <c r="B299" s="18">
        <v>5</v>
      </c>
      <c r="C299" s="18" t="s">
        <v>134</v>
      </c>
      <c r="D299" s="18">
        <v>474329254</v>
      </c>
      <c r="E299" s="7" t="s">
        <v>188</v>
      </c>
      <c r="F299" s="7" t="s">
        <v>189</v>
      </c>
      <c r="G299" s="7" t="s">
        <v>190</v>
      </c>
      <c r="H299" s="18">
        <v>23012218087</v>
      </c>
      <c r="I299" s="7" t="s">
        <v>342</v>
      </c>
      <c r="J299" s="18">
        <v>5</v>
      </c>
      <c r="K299" s="18" t="s">
        <v>130</v>
      </c>
      <c r="L299" s="18" t="s">
        <v>340</v>
      </c>
      <c r="N299" s="18">
        <v>25</v>
      </c>
      <c r="O299" s="18">
        <v>5</v>
      </c>
      <c r="P299" s="18">
        <v>1</v>
      </c>
      <c r="Q299" s="18">
        <v>1</v>
      </c>
      <c r="R299">
        <v>125131095</v>
      </c>
      <c r="S299">
        <v>2098</v>
      </c>
      <c r="U299" t="s">
        <v>133</v>
      </c>
      <c r="V299">
        <f>MATCH(D299,Отчет!$D$1:$D$65536,0)</f>
        <v>52</v>
      </c>
    </row>
    <row r="300" spans="1:22" x14ac:dyDescent="0.2">
      <c r="A300" s="18">
        <v>474329448</v>
      </c>
      <c r="B300" s="18">
        <v>6</v>
      </c>
      <c r="C300" s="18" t="s">
        <v>124</v>
      </c>
      <c r="D300" s="18">
        <v>474329384</v>
      </c>
      <c r="E300" s="7" t="s">
        <v>191</v>
      </c>
      <c r="F300" s="7" t="s">
        <v>192</v>
      </c>
      <c r="G300" s="7" t="s">
        <v>193</v>
      </c>
      <c r="H300" s="18">
        <v>23012218088</v>
      </c>
      <c r="I300" s="7" t="s">
        <v>342</v>
      </c>
      <c r="J300" s="18">
        <v>5</v>
      </c>
      <c r="K300" s="18" t="s">
        <v>130</v>
      </c>
      <c r="L300" s="18" t="s">
        <v>340</v>
      </c>
      <c r="N300" s="18">
        <v>30</v>
      </c>
      <c r="O300" s="18">
        <v>5</v>
      </c>
      <c r="P300" s="18">
        <v>1</v>
      </c>
      <c r="Q300" s="18">
        <v>1</v>
      </c>
      <c r="R300">
        <v>125131095</v>
      </c>
      <c r="S300">
        <v>2098</v>
      </c>
      <c r="U300" t="s">
        <v>133</v>
      </c>
      <c r="V300">
        <f>MATCH(D300,Отчет!$D$1:$D$65536,0)</f>
        <v>43</v>
      </c>
    </row>
    <row r="301" spans="1:22" x14ac:dyDescent="0.2">
      <c r="A301" s="18">
        <v>474329654</v>
      </c>
      <c r="B301" s="18">
        <v>8</v>
      </c>
      <c r="C301" s="18" t="s">
        <v>134</v>
      </c>
      <c r="D301" s="18">
        <v>474329592</v>
      </c>
      <c r="E301" s="7" t="s">
        <v>194</v>
      </c>
      <c r="F301" s="7" t="s">
        <v>195</v>
      </c>
      <c r="G301" s="7" t="s">
        <v>196</v>
      </c>
      <c r="H301" s="18">
        <v>23012218107</v>
      </c>
      <c r="I301" s="7" t="s">
        <v>342</v>
      </c>
      <c r="J301" s="18">
        <v>5</v>
      </c>
      <c r="K301" s="18" t="s">
        <v>130</v>
      </c>
      <c r="L301" s="18" t="s">
        <v>340</v>
      </c>
      <c r="N301" s="18">
        <v>40</v>
      </c>
      <c r="O301" s="18">
        <v>5</v>
      </c>
      <c r="P301" s="18">
        <v>1</v>
      </c>
      <c r="Q301" s="18">
        <v>1</v>
      </c>
      <c r="R301">
        <v>125131095</v>
      </c>
      <c r="S301">
        <v>2098</v>
      </c>
      <c r="U301" t="s">
        <v>133</v>
      </c>
      <c r="V301">
        <f>MATCH(D301,Отчет!$D$1:$D$65536,0)</f>
        <v>15</v>
      </c>
    </row>
    <row r="302" spans="1:22" x14ac:dyDescent="0.2">
      <c r="A302" s="18">
        <v>474329786</v>
      </c>
      <c r="B302" s="18">
        <v>5</v>
      </c>
      <c r="C302" s="18" t="s">
        <v>174</v>
      </c>
      <c r="D302" s="18">
        <v>474329718</v>
      </c>
      <c r="E302" s="7" t="s">
        <v>197</v>
      </c>
      <c r="F302" s="7" t="s">
        <v>162</v>
      </c>
      <c r="G302" s="7" t="s">
        <v>177</v>
      </c>
      <c r="H302" s="18">
        <v>23012218015</v>
      </c>
      <c r="I302" s="7" t="s">
        <v>342</v>
      </c>
      <c r="J302" s="18">
        <v>5</v>
      </c>
      <c r="K302" s="18" t="s">
        <v>130</v>
      </c>
      <c r="L302" s="18" t="s">
        <v>340</v>
      </c>
      <c r="N302" s="18">
        <v>25</v>
      </c>
      <c r="O302" s="18">
        <v>5</v>
      </c>
      <c r="P302" s="18">
        <v>1</v>
      </c>
      <c r="Q302" s="18">
        <v>1</v>
      </c>
      <c r="R302">
        <v>125131095</v>
      </c>
      <c r="S302">
        <v>2098</v>
      </c>
      <c r="U302" t="s">
        <v>133</v>
      </c>
      <c r="V302">
        <f>MATCH(D302,Отчет!$D$1:$D$65536,0)</f>
        <v>64</v>
      </c>
    </row>
    <row r="303" spans="1:22" x14ac:dyDescent="0.2">
      <c r="A303" s="18">
        <v>474329913</v>
      </c>
      <c r="B303" s="18">
        <v>7</v>
      </c>
      <c r="C303" s="18" t="s">
        <v>174</v>
      </c>
      <c r="D303" s="18">
        <v>474329850</v>
      </c>
      <c r="E303" s="7" t="s">
        <v>281</v>
      </c>
      <c r="F303" s="7" t="s">
        <v>282</v>
      </c>
      <c r="G303" s="7" t="s">
        <v>155</v>
      </c>
      <c r="H303" s="18">
        <v>23012218027</v>
      </c>
      <c r="I303" s="7" t="s">
        <v>342</v>
      </c>
      <c r="J303" s="18">
        <v>5</v>
      </c>
      <c r="K303" s="18" t="s">
        <v>130</v>
      </c>
      <c r="L303" s="18" t="s">
        <v>340</v>
      </c>
      <c r="N303" s="18">
        <v>35</v>
      </c>
      <c r="O303" s="18">
        <v>5</v>
      </c>
      <c r="P303" s="18">
        <v>1</v>
      </c>
      <c r="Q303" s="18">
        <v>1</v>
      </c>
      <c r="R303">
        <v>125131095</v>
      </c>
      <c r="S303">
        <v>2098</v>
      </c>
      <c r="U303" t="s">
        <v>133</v>
      </c>
      <c r="V303">
        <f>MATCH(D303,Отчет!$D$1:$D$65536,0)</f>
        <v>50</v>
      </c>
    </row>
    <row r="304" spans="1:22" x14ac:dyDescent="0.2">
      <c r="A304" s="18">
        <v>474339240</v>
      </c>
      <c r="B304" s="18">
        <v>7</v>
      </c>
      <c r="C304" s="18" t="s">
        <v>174</v>
      </c>
      <c r="D304" s="18">
        <v>474339177</v>
      </c>
      <c r="E304" s="7" t="s">
        <v>214</v>
      </c>
      <c r="F304" s="7" t="s">
        <v>165</v>
      </c>
      <c r="G304" s="7" t="s">
        <v>127</v>
      </c>
      <c r="H304" s="18">
        <v>23012218019</v>
      </c>
      <c r="I304" s="7" t="s">
        <v>342</v>
      </c>
      <c r="J304" s="18">
        <v>5</v>
      </c>
      <c r="K304" s="18" t="s">
        <v>130</v>
      </c>
      <c r="L304" s="18" t="s">
        <v>340</v>
      </c>
      <c r="N304" s="18">
        <v>35</v>
      </c>
      <c r="O304" s="18">
        <v>5</v>
      </c>
      <c r="P304" s="18">
        <v>1</v>
      </c>
      <c r="Q304" s="18">
        <v>1</v>
      </c>
      <c r="R304">
        <v>125131095</v>
      </c>
      <c r="S304">
        <v>2098</v>
      </c>
      <c r="U304" t="s">
        <v>133</v>
      </c>
      <c r="V304">
        <f>MATCH(D304,Отчет!$D$1:$D$65536,0)</f>
        <v>36</v>
      </c>
    </row>
    <row r="305" spans="1:22" x14ac:dyDescent="0.2">
      <c r="A305" s="18">
        <v>474339368</v>
      </c>
      <c r="B305" s="18">
        <v>5</v>
      </c>
      <c r="C305" s="18" t="s">
        <v>174</v>
      </c>
      <c r="D305" s="18">
        <v>474339309</v>
      </c>
      <c r="E305" s="7" t="s">
        <v>215</v>
      </c>
      <c r="F305" s="7" t="s">
        <v>184</v>
      </c>
      <c r="G305" s="7" t="s">
        <v>216</v>
      </c>
      <c r="H305" s="18">
        <v>23012218021</v>
      </c>
      <c r="I305" s="7" t="s">
        <v>342</v>
      </c>
      <c r="J305" s="18">
        <v>5</v>
      </c>
      <c r="K305" s="18" t="s">
        <v>130</v>
      </c>
      <c r="L305" s="18" t="s">
        <v>340</v>
      </c>
      <c r="N305" s="18">
        <v>25</v>
      </c>
      <c r="O305" s="18">
        <v>5</v>
      </c>
      <c r="P305" s="18">
        <v>1</v>
      </c>
      <c r="Q305" s="18">
        <v>1</v>
      </c>
      <c r="R305">
        <v>125131095</v>
      </c>
      <c r="S305">
        <v>2098</v>
      </c>
      <c r="U305" t="s">
        <v>133</v>
      </c>
      <c r="V305">
        <f>MATCH(D305,Отчет!$D$1:$D$65536,0)</f>
        <v>74</v>
      </c>
    </row>
    <row r="306" spans="1:22" x14ac:dyDescent="0.2">
      <c r="A306" s="18">
        <v>474339494</v>
      </c>
      <c r="B306" s="18">
        <v>5</v>
      </c>
      <c r="C306" s="18" t="s">
        <v>174</v>
      </c>
      <c r="D306" s="18">
        <v>474339435</v>
      </c>
      <c r="E306" s="7" t="s">
        <v>217</v>
      </c>
      <c r="F306" s="7" t="s">
        <v>218</v>
      </c>
      <c r="G306" s="7" t="s">
        <v>219</v>
      </c>
      <c r="H306" s="18">
        <v>23112218030</v>
      </c>
      <c r="I306" s="7" t="s">
        <v>342</v>
      </c>
      <c r="J306" s="18">
        <v>5</v>
      </c>
      <c r="K306" s="18" t="s">
        <v>130</v>
      </c>
      <c r="L306" s="18" t="s">
        <v>340</v>
      </c>
      <c r="N306" s="18">
        <v>25</v>
      </c>
      <c r="O306" s="18">
        <v>5</v>
      </c>
      <c r="P306" s="18">
        <v>1</v>
      </c>
      <c r="Q306" s="18">
        <v>0</v>
      </c>
      <c r="R306">
        <v>125131095</v>
      </c>
      <c r="S306">
        <v>2098</v>
      </c>
      <c r="U306" t="s">
        <v>133</v>
      </c>
      <c r="V306">
        <f>MATCH(D306,Отчет!$D$1:$D$65536,0)</f>
        <v>71</v>
      </c>
    </row>
    <row r="307" spans="1:22" x14ac:dyDescent="0.2">
      <c r="A307" s="18">
        <v>474339623</v>
      </c>
      <c r="B307" s="18">
        <v>5</v>
      </c>
      <c r="C307" s="18" t="s">
        <v>174</v>
      </c>
      <c r="D307" s="18">
        <v>474339560</v>
      </c>
      <c r="E307" s="7" t="s">
        <v>318</v>
      </c>
      <c r="F307" s="7" t="s">
        <v>319</v>
      </c>
      <c r="G307" s="7" t="s">
        <v>127</v>
      </c>
      <c r="H307" s="18">
        <v>23012218037</v>
      </c>
      <c r="I307" s="7" t="s">
        <v>342</v>
      </c>
      <c r="J307" s="18">
        <v>5</v>
      </c>
      <c r="K307" s="18" t="s">
        <v>130</v>
      </c>
      <c r="L307" s="18" t="s">
        <v>340</v>
      </c>
      <c r="N307" s="18">
        <v>25</v>
      </c>
      <c r="O307" s="18">
        <v>5</v>
      </c>
      <c r="P307" s="18">
        <v>1</v>
      </c>
      <c r="Q307" s="18">
        <v>1</v>
      </c>
      <c r="R307">
        <v>125131095</v>
      </c>
      <c r="S307">
        <v>2098</v>
      </c>
      <c r="U307" t="s">
        <v>133</v>
      </c>
      <c r="V307">
        <f>MATCH(D307,Отчет!$D$1:$D$65536,0)</f>
        <v>75</v>
      </c>
    </row>
    <row r="308" spans="1:22" x14ac:dyDescent="0.2">
      <c r="A308" s="18">
        <v>474339739</v>
      </c>
      <c r="B308" s="18">
        <v>1</v>
      </c>
      <c r="D308" s="18">
        <v>474339682</v>
      </c>
      <c r="E308" s="7" t="s">
        <v>220</v>
      </c>
      <c r="F308" s="7" t="s">
        <v>152</v>
      </c>
      <c r="G308" s="7" t="s">
        <v>193</v>
      </c>
      <c r="H308" s="18">
        <v>23012218044</v>
      </c>
      <c r="I308" s="7" t="s">
        <v>342</v>
      </c>
      <c r="J308" s="18">
        <v>5</v>
      </c>
      <c r="K308" s="18" t="s">
        <v>130</v>
      </c>
      <c r="L308" s="18" t="s">
        <v>340</v>
      </c>
      <c r="N308" s="18">
        <v>0</v>
      </c>
      <c r="O308" s="18">
        <v>5</v>
      </c>
      <c r="P308" s="18">
        <v>0</v>
      </c>
      <c r="Q308" s="18">
        <v>1</v>
      </c>
      <c r="R308">
        <v>125131095</v>
      </c>
      <c r="S308">
        <v>2098</v>
      </c>
      <c r="U308" t="s">
        <v>133</v>
      </c>
      <c r="V308">
        <f>MATCH(D308,Отчет!$D$1:$D$65536,0)</f>
        <v>87</v>
      </c>
    </row>
    <row r="309" spans="1:22" x14ac:dyDescent="0.2">
      <c r="A309" s="18">
        <v>474339854</v>
      </c>
      <c r="B309" s="18">
        <v>4</v>
      </c>
      <c r="C309" s="18" t="s">
        <v>174</v>
      </c>
      <c r="D309" s="18">
        <v>474339795</v>
      </c>
      <c r="E309" s="7" t="s">
        <v>221</v>
      </c>
      <c r="F309" s="7" t="s">
        <v>146</v>
      </c>
      <c r="G309" s="7" t="s">
        <v>170</v>
      </c>
      <c r="H309" s="18">
        <v>23012218047</v>
      </c>
      <c r="I309" s="7" t="s">
        <v>342</v>
      </c>
      <c r="J309" s="18">
        <v>5</v>
      </c>
      <c r="K309" s="18" t="s">
        <v>130</v>
      </c>
      <c r="L309" s="18" t="s">
        <v>340</v>
      </c>
      <c r="N309" s="18">
        <v>20</v>
      </c>
      <c r="O309" s="18">
        <v>5</v>
      </c>
      <c r="P309" s="18">
        <v>1</v>
      </c>
      <c r="Q309" s="18">
        <v>1</v>
      </c>
      <c r="R309">
        <v>125131095</v>
      </c>
      <c r="S309">
        <v>2098</v>
      </c>
      <c r="U309" t="s">
        <v>133</v>
      </c>
      <c r="V309">
        <f>MATCH(D309,Отчет!$D$1:$D$65536,0)</f>
        <v>70</v>
      </c>
    </row>
    <row r="310" spans="1:22" x14ac:dyDescent="0.2">
      <c r="A310" s="18">
        <v>474339973</v>
      </c>
      <c r="B310" s="18">
        <v>5</v>
      </c>
      <c r="C310" s="18" t="s">
        <v>174</v>
      </c>
      <c r="D310" s="18">
        <v>474339912</v>
      </c>
      <c r="E310" s="7" t="s">
        <v>222</v>
      </c>
      <c r="F310" s="7" t="s">
        <v>208</v>
      </c>
      <c r="G310" s="7" t="s">
        <v>170</v>
      </c>
      <c r="H310" s="18">
        <v>23012218053</v>
      </c>
      <c r="I310" s="7" t="s">
        <v>342</v>
      </c>
      <c r="J310" s="18">
        <v>5</v>
      </c>
      <c r="K310" s="18" t="s">
        <v>130</v>
      </c>
      <c r="L310" s="18" t="s">
        <v>340</v>
      </c>
      <c r="N310" s="18">
        <v>25</v>
      </c>
      <c r="O310" s="18">
        <v>5</v>
      </c>
      <c r="P310" s="18">
        <v>1</v>
      </c>
      <c r="Q310" s="18">
        <v>1</v>
      </c>
      <c r="R310">
        <v>125131095</v>
      </c>
      <c r="S310">
        <v>2098</v>
      </c>
      <c r="U310" t="s">
        <v>133</v>
      </c>
      <c r="V310">
        <f>MATCH(D310,Отчет!$D$1:$D$65536,0)</f>
        <v>68</v>
      </c>
    </row>
    <row r="311" spans="1:22" x14ac:dyDescent="0.2">
      <c r="A311" s="18">
        <v>474340090</v>
      </c>
      <c r="B311" s="18">
        <v>5</v>
      </c>
      <c r="C311" s="18" t="s">
        <v>174</v>
      </c>
      <c r="D311" s="18">
        <v>474340031</v>
      </c>
      <c r="E311" s="7" t="s">
        <v>223</v>
      </c>
      <c r="F311" s="7" t="s">
        <v>162</v>
      </c>
      <c r="G311" s="7" t="s">
        <v>224</v>
      </c>
      <c r="H311" s="18">
        <v>23012218054</v>
      </c>
      <c r="I311" s="7" t="s">
        <v>342</v>
      </c>
      <c r="J311" s="18">
        <v>5</v>
      </c>
      <c r="K311" s="18" t="s">
        <v>130</v>
      </c>
      <c r="L311" s="18" t="s">
        <v>340</v>
      </c>
      <c r="N311" s="18">
        <v>25</v>
      </c>
      <c r="O311" s="18">
        <v>5</v>
      </c>
      <c r="P311" s="18">
        <v>1</v>
      </c>
      <c r="Q311" s="18">
        <v>1</v>
      </c>
      <c r="R311">
        <v>125131095</v>
      </c>
      <c r="S311">
        <v>2098</v>
      </c>
      <c r="U311" t="s">
        <v>133</v>
      </c>
      <c r="V311">
        <f>MATCH(D311,Отчет!$D$1:$D$65536,0)</f>
        <v>59</v>
      </c>
    </row>
    <row r="312" spans="1:22" x14ac:dyDescent="0.2">
      <c r="A312" s="18">
        <v>474340209</v>
      </c>
      <c r="B312" s="18">
        <v>4</v>
      </c>
      <c r="D312" s="18">
        <v>474340146</v>
      </c>
      <c r="E312" s="7" t="s">
        <v>225</v>
      </c>
      <c r="F312" s="7" t="s">
        <v>226</v>
      </c>
      <c r="G312" s="7" t="s">
        <v>144</v>
      </c>
      <c r="H312" s="18">
        <v>23112218055</v>
      </c>
      <c r="I312" s="7" t="s">
        <v>342</v>
      </c>
      <c r="J312" s="18">
        <v>5</v>
      </c>
      <c r="K312" s="18" t="s">
        <v>130</v>
      </c>
      <c r="L312" s="18" t="s">
        <v>340</v>
      </c>
      <c r="N312" s="18">
        <v>20</v>
      </c>
      <c r="O312" s="18">
        <v>5</v>
      </c>
      <c r="P312" s="18">
        <v>1</v>
      </c>
      <c r="Q312" s="18">
        <v>0</v>
      </c>
      <c r="R312">
        <v>125131095</v>
      </c>
      <c r="S312">
        <v>2098</v>
      </c>
      <c r="U312" t="s">
        <v>133</v>
      </c>
      <c r="V312">
        <f>MATCH(D312,Отчет!$D$1:$D$65536,0)</f>
        <v>90</v>
      </c>
    </row>
    <row r="313" spans="1:22" x14ac:dyDescent="0.2">
      <c r="A313" s="18">
        <v>474340338</v>
      </c>
      <c r="B313" s="18">
        <v>4</v>
      </c>
      <c r="C313" s="18" t="s">
        <v>174</v>
      </c>
      <c r="D313" s="18">
        <v>474340271</v>
      </c>
      <c r="E313" s="7" t="s">
        <v>227</v>
      </c>
      <c r="F313" s="7" t="s">
        <v>152</v>
      </c>
      <c r="G313" s="7" t="s">
        <v>147</v>
      </c>
      <c r="H313" s="18">
        <v>23012218099</v>
      </c>
      <c r="I313" s="7" t="s">
        <v>342</v>
      </c>
      <c r="J313" s="18">
        <v>5</v>
      </c>
      <c r="K313" s="18" t="s">
        <v>130</v>
      </c>
      <c r="L313" s="18" t="s">
        <v>340</v>
      </c>
      <c r="N313" s="18">
        <v>0</v>
      </c>
      <c r="O313" s="18">
        <v>5</v>
      </c>
      <c r="P313" s="18">
        <v>1</v>
      </c>
      <c r="Q313" s="18">
        <v>1</v>
      </c>
      <c r="R313">
        <v>125131095</v>
      </c>
      <c r="S313">
        <v>2098</v>
      </c>
      <c r="U313" t="s">
        <v>133</v>
      </c>
      <c r="V313">
        <f>MATCH(D313,Отчет!$D$1:$D$65536,0)</f>
        <v>80</v>
      </c>
    </row>
    <row r="314" spans="1:22" x14ac:dyDescent="0.2">
      <c r="A314" s="18">
        <v>474342954</v>
      </c>
      <c r="B314" s="18">
        <v>8</v>
      </c>
      <c r="C314" s="18" t="s">
        <v>134</v>
      </c>
      <c r="D314" s="18">
        <v>474342893</v>
      </c>
      <c r="E314" s="7" t="s">
        <v>228</v>
      </c>
      <c r="F314" s="7" t="s">
        <v>181</v>
      </c>
      <c r="G314" s="7" t="s">
        <v>229</v>
      </c>
      <c r="H314" s="18">
        <v>23012218105</v>
      </c>
      <c r="I314" s="7" t="s">
        <v>342</v>
      </c>
      <c r="J314" s="18">
        <v>5</v>
      </c>
      <c r="K314" s="18" t="s">
        <v>130</v>
      </c>
      <c r="L314" s="18" t="s">
        <v>340</v>
      </c>
      <c r="N314" s="18">
        <v>40</v>
      </c>
      <c r="O314" s="18">
        <v>5</v>
      </c>
      <c r="P314" s="18">
        <v>1</v>
      </c>
      <c r="Q314" s="18">
        <v>1</v>
      </c>
      <c r="R314">
        <v>125130273</v>
      </c>
      <c r="S314">
        <v>2098</v>
      </c>
      <c r="U314" t="s">
        <v>133</v>
      </c>
      <c r="V314">
        <f>MATCH(D314,Отчет!$D$1:$D$65536,0)</f>
        <v>32</v>
      </c>
    </row>
    <row r="315" spans="1:22" x14ac:dyDescent="0.2">
      <c r="A315" s="18">
        <v>474343077</v>
      </c>
      <c r="B315" s="18">
        <v>6</v>
      </c>
      <c r="C315" s="18" t="s">
        <v>134</v>
      </c>
      <c r="D315" s="18">
        <v>474343016</v>
      </c>
      <c r="E315" s="7" t="s">
        <v>230</v>
      </c>
      <c r="F315" s="7" t="s">
        <v>231</v>
      </c>
      <c r="G315" s="7" t="s">
        <v>232</v>
      </c>
      <c r="H315" s="18">
        <v>23012218013</v>
      </c>
      <c r="I315" s="7" t="s">
        <v>342</v>
      </c>
      <c r="J315" s="18">
        <v>5</v>
      </c>
      <c r="K315" s="18" t="s">
        <v>130</v>
      </c>
      <c r="L315" s="18" t="s">
        <v>340</v>
      </c>
      <c r="N315" s="18">
        <v>30</v>
      </c>
      <c r="O315" s="18">
        <v>5</v>
      </c>
      <c r="P315" s="18">
        <v>1</v>
      </c>
      <c r="Q315" s="18">
        <v>1</v>
      </c>
      <c r="R315">
        <v>125130273</v>
      </c>
      <c r="S315">
        <v>2098</v>
      </c>
      <c r="U315" t="s">
        <v>133</v>
      </c>
      <c r="V315">
        <f>MATCH(D315,Отчет!$D$1:$D$65536,0)</f>
        <v>76</v>
      </c>
    </row>
    <row r="316" spans="1:22" x14ac:dyDescent="0.2">
      <c r="A316" s="18">
        <v>474343201</v>
      </c>
      <c r="B316" s="18">
        <v>7</v>
      </c>
      <c r="C316" s="18" t="s">
        <v>134</v>
      </c>
      <c r="D316" s="18">
        <v>474343139</v>
      </c>
      <c r="E316" s="7" t="s">
        <v>233</v>
      </c>
      <c r="F316" s="7" t="s">
        <v>208</v>
      </c>
      <c r="G316" s="7" t="s">
        <v>147</v>
      </c>
      <c r="H316" s="18">
        <v>23012218050</v>
      </c>
      <c r="I316" s="7" t="s">
        <v>342</v>
      </c>
      <c r="J316" s="18">
        <v>5</v>
      </c>
      <c r="K316" s="18" t="s">
        <v>130</v>
      </c>
      <c r="L316" s="18" t="s">
        <v>340</v>
      </c>
      <c r="N316" s="18">
        <v>35</v>
      </c>
      <c r="O316" s="18">
        <v>5</v>
      </c>
      <c r="P316" s="18">
        <v>1</v>
      </c>
      <c r="Q316" s="18">
        <v>1</v>
      </c>
      <c r="R316">
        <v>125130273</v>
      </c>
      <c r="S316">
        <v>2098</v>
      </c>
      <c r="U316" t="s">
        <v>133</v>
      </c>
      <c r="V316">
        <f>MATCH(D316,Отчет!$D$1:$D$65536,0)</f>
        <v>46</v>
      </c>
    </row>
    <row r="317" spans="1:22" x14ac:dyDescent="0.2">
      <c r="A317" s="18">
        <v>474343328</v>
      </c>
      <c r="B317" s="18">
        <v>5</v>
      </c>
      <c r="C317" s="18" t="s">
        <v>134</v>
      </c>
      <c r="D317" s="18">
        <v>474343269</v>
      </c>
      <c r="E317" s="7" t="s">
        <v>234</v>
      </c>
      <c r="F317" s="7" t="s">
        <v>235</v>
      </c>
      <c r="G317" s="7" t="s">
        <v>236</v>
      </c>
      <c r="H317" s="18">
        <v>23012218063</v>
      </c>
      <c r="I317" s="7" t="s">
        <v>342</v>
      </c>
      <c r="J317" s="18">
        <v>5</v>
      </c>
      <c r="K317" s="18" t="s">
        <v>130</v>
      </c>
      <c r="L317" s="18" t="s">
        <v>340</v>
      </c>
      <c r="N317" s="18">
        <v>25</v>
      </c>
      <c r="O317" s="18">
        <v>5</v>
      </c>
      <c r="P317" s="18">
        <v>1</v>
      </c>
      <c r="Q317" s="18">
        <v>1</v>
      </c>
      <c r="R317">
        <v>125130273</v>
      </c>
      <c r="S317">
        <v>2098</v>
      </c>
      <c r="U317" t="s">
        <v>133</v>
      </c>
      <c r="V317">
        <f>MATCH(D317,Отчет!$D$1:$D$65536,0)</f>
        <v>62</v>
      </c>
    </row>
    <row r="318" spans="1:22" x14ac:dyDescent="0.2">
      <c r="A318" s="18">
        <v>474343464</v>
      </c>
      <c r="B318" s="18">
        <v>5</v>
      </c>
      <c r="D318" s="18">
        <v>474343393</v>
      </c>
      <c r="E318" s="7" t="s">
        <v>237</v>
      </c>
      <c r="F318" s="7" t="s">
        <v>226</v>
      </c>
      <c r="G318" s="7" t="s">
        <v>238</v>
      </c>
      <c r="H318" s="18">
        <v>22012218070</v>
      </c>
      <c r="I318" s="7" t="s">
        <v>342</v>
      </c>
      <c r="J318" s="18">
        <v>5</v>
      </c>
      <c r="K318" s="18" t="s">
        <v>130</v>
      </c>
      <c r="L318" s="18" t="s">
        <v>340</v>
      </c>
      <c r="N318" s="18">
        <v>25</v>
      </c>
      <c r="O318" s="18">
        <v>5</v>
      </c>
      <c r="P318" s="18">
        <v>1</v>
      </c>
      <c r="Q318" s="18">
        <v>0</v>
      </c>
      <c r="R318">
        <v>125130273</v>
      </c>
      <c r="S318">
        <v>2098</v>
      </c>
      <c r="T318" t="s">
        <v>329</v>
      </c>
      <c r="U318" t="s">
        <v>133</v>
      </c>
      <c r="V318">
        <f>MATCH(D318,Отчет!$D$1:$D$65536,0)</f>
        <v>93</v>
      </c>
    </row>
    <row r="319" spans="1:22" x14ac:dyDescent="0.2">
      <c r="A319" s="18">
        <v>474343604</v>
      </c>
      <c r="B319" s="18">
        <v>6</v>
      </c>
      <c r="C319" s="18" t="s">
        <v>134</v>
      </c>
      <c r="D319" s="18">
        <v>474343540</v>
      </c>
      <c r="E319" s="7" t="s">
        <v>198</v>
      </c>
      <c r="F319" s="7" t="s">
        <v>199</v>
      </c>
      <c r="G319" s="7" t="s">
        <v>200</v>
      </c>
      <c r="H319" s="18">
        <v>23012218098</v>
      </c>
      <c r="I319" s="7" t="s">
        <v>342</v>
      </c>
      <c r="J319" s="18">
        <v>5</v>
      </c>
      <c r="K319" s="18" t="s">
        <v>130</v>
      </c>
      <c r="L319" s="18" t="s">
        <v>340</v>
      </c>
      <c r="N319" s="18">
        <v>30</v>
      </c>
      <c r="O319" s="18">
        <v>5</v>
      </c>
      <c r="P319" s="18">
        <v>1</v>
      </c>
      <c r="Q319" s="18">
        <v>1</v>
      </c>
      <c r="R319">
        <v>125130273</v>
      </c>
      <c r="S319">
        <v>2098</v>
      </c>
      <c r="U319" t="s">
        <v>133</v>
      </c>
      <c r="V319">
        <f>MATCH(D319,Отчет!$D$1:$D$65536,0)</f>
        <v>49</v>
      </c>
    </row>
    <row r="320" spans="1:22" x14ac:dyDescent="0.2">
      <c r="A320" s="18">
        <v>474346199</v>
      </c>
      <c r="B320" s="18">
        <v>8</v>
      </c>
      <c r="C320" s="18" t="s">
        <v>134</v>
      </c>
      <c r="D320" s="18">
        <v>474346125</v>
      </c>
      <c r="E320" s="7" t="s">
        <v>201</v>
      </c>
      <c r="F320" s="7" t="s">
        <v>202</v>
      </c>
      <c r="G320" s="7" t="s">
        <v>203</v>
      </c>
      <c r="H320" s="18">
        <v>23012218048</v>
      </c>
      <c r="I320" s="7" t="s">
        <v>342</v>
      </c>
      <c r="J320" s="18">
        <v>5</v>
      </c>
      <c r="K320" s="18" t="s">
        <v>130</v>
      </c>
      <c r="L320" s="18" t="s">
        <v>340</v>
      </c>
      <c r="N320" s="18">
        <v>40</v>
      </c>
      <c r="O320" s="18">
        <v>5</v>
      </c>
      <c r="P320" s="18">
        <v>1</v>
      </c>
      <c r="Q320" s="18">
        <v>1</v>
      </c>
      <c r="R320">
        <v>125130273</v>
      </c>
      <c r="S320">
        <v>2098</v>
      </c>
      <c r="U320" t="s">
        <v>133</v>
      </c>
      <c r="V320">
        <f>MATCH(D320,Отчет!$D$1:$D$65536,0)</f>
        <v>18</v>
      </c>
    </row>
    <row r="321" spans="1:22" x14ac:dyDescent="0.2">
      <c r="A321" s="18">
        <v>474346391</v>
      </c>
      <c r="B321" s="18">
        <v>9</v>
      </c>
      <c r="C321" s="18" t="s">
        <v>134</v>
      </c>
      <c r="D321" s="18">
        <v>474346308</v>
      </c>
      <c r="E321" s="7" t="s">
        <v>204</v>
      </c>
      <c r="F321" s="7" t="s">
        <v>165</v>
      </c>
      <c r="G321" s="7" t="s">
        <v>137</v>
      </c>
      <c r="H321" s="18">
        <v>23012218083</v>
      </c>
      <c r="I321" s="7" t="s">
        <v>342</v>
      </c>
      <c r="J321" s="18">
        <v>5</v>
      </c>
      <c r="K321" s="18" t="s">
        <v>130</v>
      </c>
      <c r="L321" s="18" t="s">
        <v>340</v>
      </c>
      <c r="N321" s="18">
        <v>45</v>
      </c>
      <c r="O321" s="18">
        <v>5</v>
      </c>
      <c r="P321" s="18">
        <v>1</v>
      </c>
      <c r="Q321" s="18">
        <v>1</v>
      </c>
      <c r="R321">
        <v>125130273</v>
      </c>
      <c r="S321">
        <v>2098</v>
      </c>
      <c r="U321" t="s">
        <v>133</v>
      </c>
      <c r="V321">
        <f>MATCH(D321,Отчет!$D$1:$D$65536,0)</f>
        <v>20</v>
      </c>
    </row>
    <row r="322" spans="1:22" x14ac:dyDescent="0.2">
      <c r="A322" s="18">
        <v>474335161</v>
      </c>
      <c r="B322" s="18">
        <v>7</v>
      </c>
      <c r="C322" s="18" t="s">
        <v>134</v>
      </c>
      <c r="D322" s="18">
        <v>474335104</v>
      </c>
      <c r="E322" s="7" t="s">
        <v>244</v>
      </c>
      <c r="F322" s="7" t="s">
        <v>245</v>
      </c>
      <c r="G322" s="7" t="s">
        <v>232</v>
      </c>
      <c r="H322" s="18" t="s">
        <v>246</v>
      </c>
      <c r="I322" s="7" t="s">
        <v>342</v>
      </c>
      <c r="J322" s="18">
        <v>5</v>
      </c>
      <c r="K322" s="18" t="s">
        <v>130</v>
      </c>
      <c r="L322" s="18" t="s">
        <v>340</v>
      </c>
      <c r="N322" s="18">
        <v>35</v>
      </c>
      <c r="O322" s="18">
        <v>5</v>
      </c>
      <c r="P322" s="18">
        <v>1</v>
      </c>
      <c r="Q322" s="18">
        <v>1</v>
      </c>
      <c r="R322">
        <v>125131095</v>
      </c>
      <c r="S322">
        <v>2098</v>
      </c>
      <c r="T322" t="s">
        <v>239</v>
      </c>
      <c r="U322" t="s">
        <v>133</v>
      </c>
      <c r="V322">
        <f>MATCH(D322,Отчет!$D$1:$D$65536,0)</f>
        <v>69</v>
      </c>
    </row>
    <row r="323" spans="1:22" x14ac:dyDescent="0.2">
      <c r="A323" s="18">
        <v>474335264</v>
      </c>
      <c r="C323" s="18" t="s">
        <v>124</v>
      </c>
      <c r="D323" s="18">
        <v>474335213</v>
      </c>
      <c r="E323" s="7" t="s">
        <v>247</v>
      </c>
      <c r="F323" s="7" t="s">
        <v>248</v>
      </c>
      <c r="G323" s="7" t="s">
        <v>170</v>
      </c>
      <c r="H323" s="18" t="s">
        <v>249</v>
      </c>
      <c r="I323" s="7" t="s">
        <v>342</v>
      </c>
      <c r="J323" s="18">
        <v>5</v>
      </c>
      <c r="K323" s="18" t="s">
        <v>130</v>
      </c>
      <c r="L323" s="18" t="s">
        <v>340</v>
      </c>
      <c r="M323" s="18">
        <v>0</v>
      </c>
      <c r="N323" s="18">
        <v>0</v>
      </c>
      <c r="O323" s="18">
        <v>5</v>
      </c>
      <c r="Q323" s="18">
        <v>1</v>
      </c>
      <c r="R323">
        <v>125131095</v>
      </c>
      <c r="S323">
        <v>2098</v>
      </c>
      <c r="T323" t="s">
        <v>239</v>
      </c>
      <c r="U323" t="s">
        <v>133</v>
      </c>
      <c r="V323">
        <f>MATCH(D323,Отчет!$D$1:$D$65536,0)</f>
        <v>84</v>
      </c>
    </row>
    <row r="324" spans="1:22" x14ac:dyDescent="0.2">
      <c r="A324" s="18">
        <v>474335392</v>
      </c>
      <c r="B324" s="18">
        <v>4</v>
      </c>
      <c r="D324" s="18">
        <v>474335316</v>
      </c>
      <c r="E324" s="7" t="s">
        <v>250</v>
      </c>
      <c r="F324" s="7" t="s">
        <v>231</v>
      </c>
      <c r="G324" s="7" t="s">
        <v>167</v>
      </c>
      <c r="H324" s="18">
        <v>23112218052</v>
      </c>
      <c r="I324" s="7" t="s">
        <v>342</v>
      </c>
      <c r="J324" s="18">
        <v>5</v>
      </c>
      <c r="K324" s="18" t="s">
        <v>130</v>
      </c>
      <c r="L324" s="18" t="s">
        <v>340</v>
      </c>
      <c r="N324" s="18">
        <v>20</v>
      </c>
      <c r="O324" s="18">
        <v>5</v>
      </c>
      <c r="P324" s="18">
        <v>1</v>
      </c>
      <c r="Q324" s="18">
        <v>0</v>
      </c>
      <c r="R324">
        <v>125131095</v>
      </c>
      <c r="S324">
        <v>2098</v>
      </c>
      <c r="U324" t="s">
        <v>133</v>
      </c>
      <c r="V324">
        <f>MATCH(D324,Отчет!$D$1:$D$65536,0)</f>
        <v>86</v>
      </c>
    </row>
    <row r="325" spans="1:22" x14ac:dyDescent="0.2">
      <c r="A325" s="18">
        <v>474335529</v>
      </c>
      <c r="B325" s="18">
        <v>6</v>
      </c>
      <c r="C325" s="18" t="s">
        <v>124</v>
      </c>
      <c r="D325" s="18">
        <v>474335468</v>
      </c>
      <c r="E325" s="7" t="s">
        <v>251</v>
      </c>
      <c r="F325" s="7" t="s">
        <v>252</v>
      </c>
      <c r="G325" s="7" t="s">
        <v>253</v>
      </c>
      <c r="H325" s="18">
        <v>23012218110</v>
      </c>
      <c r="I325" s="7" t="s">
        <v>342</v>
      </c>
      <c r="J325" s="18">
        <v>5</v>
      </c>
      <c r="K325" s="18" t="s">
        <v>130</v>
      </c>
      <c r="L325" s="18" t="s">
        <v>340</v>
      </c>
      <c r="N325" s="18">
        <v>30</v>
      </c>
      <c r="O325" s="18">
        <v>5</v>
      </c>
      <c r="P325" s="18">
        <v>1</v>
      </c>
      <c r="Q325" s="18">
        <v>1</v>
      </c>
      <c r="R325">
        <v>125131095</v>
      </c>
      <c r="S325">
        <v>2098</v>
      </c>
      <c r="U325" t="s">
        <v>133</v>
      </c>
      <c r="V325">
        <f>MATCH(D325,Отчет!$D$1:$D$65536,0)</f>
        <v>77</v>
      </c>
    </row>
    <row r="326" spans="1:22" x14ac:dyDescent="0.2">
      <c r="A326" s="18">
        <v>474335654</v>
      </c>
      <c r="B326" s="18">
        <v>5</v>
      </c>
      <c r="C326" s="18" t="s">
        <v>124</v>
      </c>
      <c r="D326" s="18">
        <v>474335589</v>
      </c>
      <c r="E326" s="7" t="s">
        <v>254</v>
      </c>
      <c r="F326" s="7" t="s">
        <v>255</v>
      </c>
      <c r="G326" s="7" t="s">
        <v>256</v>
      </c>
      <c r="H326" s="18">
        <v>23012218057</v>
      </c>
      <c r="I326" s="7" t="s">
        <v>342</v>
      </c>
      <c r="J326" s="18">
        <v>5</v>
      </c>
      <c r="K326" s="18" t="s">
        <v>130</v>
      </c>
      <c r="L326" s="18" t="s">
        <v>340</v>
      </c>
      <c r="N326" s="18">
        <v>25</v>
      </c>
      <c r="O326" s="18">
        <v>5</v>
      </c>
      <c r="P326" s="18">
        <v>1</v>
      </c>
      <c r="Q326" s="18">
        <v>1</v>
      </c>
      <c r="R326">
        <v>125131095</v>
      </c>
      <c r="S326">
        <v>2098</v>
      </c>
      <c r="U326" t="s">
        <v>133</v>
      </c>
      <c r="V326">
        <f>MATCH(D326,Отчет!$D$1:$D$65536,0)</f>
        <v>66</v>
      </c>
    </row>
    <row r="327" spans="1:22" x14ac:dyDescent="0.2">
      <c r="A327" s="18">
        <v>474335778</v>
      </c>
      <c r="B327" s="18">
        <v>6</v>
      </c>
      <c r="C327" s="18" t="s">
        <v>124</v>
      </c>
      <c r="D327" s="18">
        <v>474335712</v>
      </c>
      <c r="E327" s="7" t="s">
        <v>257</v>
      </c>
      <c r="F327" s="7" t="s">
        <v>258</v>
      </c>
      <c r="G327" s="7" t="s">
        <v>206</v>
      </c>
      <c r="H327" s="18">
        <v>23012218076</v>
      </c>
      <c r="I327" s="7" t="s">
        <v>342</v>
      </c>
      <c r="J327" s="18">
        <v>5</v>
      </c>
      <c r="K327" s="18" t="s">
        <v>130</v>
      </c>
      <c r="L327" s="18" t="s">
        <v>340</v>
      </c>
      <c r="N327" s="18">
        <v>30</v>
      </c>
      <c r="O327" s="18">
        <v>5</v>
      </c>
      <c r="P327" s="18">
        <v>1</v>
      </c>
      <c r="Q327" s="18">
        <v>1</v>
      </c>
      <c r="R327">
        <v>125131095</v>
      </c>
      <c r="S327">
        <v>2098</v>
      </c>
      <c r="U327" t="s">
        <v>133</v>
      </c>
      <c r="V327">
        <f>MATCH(D327,Отчет!$D$1:$D$65536,0)</f>
        <v>67</v>
      </c>
    </row>
    <row r="328" spans="1:22" x14ac:dyDescent="0.2">
      <c r="A328" s="18">
        <v>474335899</v>
      </c>
      <c r="B328" s="18">
        <v>5</v>
      </c>
      <c r="C328" s="18" t="s">
        <v>124</v>
      </c>
      <c r="D328" s="18">
        <v>474335833</v>
      </c>
      <c r="E328" s="7" t="s">
        <v>259</v>
      </c>
      <c r="F328" s="7" t="s">
        <v>260</v>
      </c>
      <c r="G328" s="7" t="s">
        <v>261</v>
      </c>
      <c r="H328" s="18">
        <v>23012218084</v>
      </c>
      <c r="I328" s="7" t="s">
        <v>342</v>
      </c>
      <c r="J328" s="18">
        <v>5</v>
      </c>
      <c r="K328" s="18" t="s">
        <v>130</v>
      </c>
      <c r="L328" s="18" t="s">
        <v>340</v>
      </c>
      <c r="N328" s="18">
        <v>25</v>
      </c>
      <c r="O328" s="18">
        <v>5</v>
      </c>
      <c r="P328" s="18">
        <v>1</v>
      </c>
      <c r="Q328" s="18">
        <v>1</v>
      </c>
      <c r="R328">
        <v>125131095</v>
      </c>
      <c r="S328">
        <v>2098</v>
      </c>
      <c r="U328" t="s">
        <v>133</v>
      </c>
      <c r="V328">
        <f>MATCH(D328,Отчет!$D$1:$D$65536,0)</f>
        <v>89</v>
      </c>
    </row>
    <row r="329" spans="1:22" x14ac:dyDescent="0.2">
      <c r="A329" s="18">
        <v>474336046</v>
      </c>
      <c r="B329" s="18">
        <v>5</v>
      </c>
      <c r="C329" s="18" t="s">
        <v>124</v>
      </c>
      <c r="D329" s="18">
        <v>474335963</v>
      </c>
      <c r="E329" s="7" t="s">
        <v>262</v>
      </c>
      <c r="F329" s="7" t="s">
        <v>192</v>
      </c>
      <c r="G329" s="7" t="s">
        <v>170</v>
      </c>
      <c r="H329" s="18" t="s">
        <v>263</v>
      </c>
      <c r="I329" s="7" t="s">
        <v>342</v>
      </c>
      <c r="J329" s="18">
        <v>5</v>
      </c>
      <c r="K329" s="18" t="s">
        <v>130</v>
      </c>
      <c r="L329" s="18" t="s">
        <v>340</v>
      </c>
      <c r="N329" s="18">
        <v>25</v>
      </c>
      <c r="O329" s="18">
        <v>5</v>
      </c>
      <c r="P329" s="18">
        <v>1</v>
      </c>
      <c r="Q329" s="18">
        <v>0</v>
      </c>
      <c r="R329">
        <v>125131095</v>
      </c>
      <c r="S329">
        <v>2098</v>
      </c>
      <c r="T329" t="s">
        <v>239</v>
      </c>
      <c r="U329" t="s">
        <v>133</v>
      </c>
      <c r="V329">
        <f>MATCH(D329,Отчет!$D$1:$D$65536,0)</f>
        <v>72</v>
      </c>
    </row>
    <row r="330" spans="1:22" x14ac:dyDescent="0.2">
      <c r="A330" s="18">
        <v>474336146</v>
      </c>
      <c r="B330" s="18">
        <v>6</v>
      </c>
      <c r="C330" s="18" t="s">
        <v>174</v>
      </c>
      <c r="D330" s="18">
        <v>474336087</v>
      </c>
      <c r="E330" s="7" t="s">
        <v>264</v>
      </c>
      <c r="F330" s="7" t="s">
        <v>265</v>
      </c>
      <c r="G330" s="7" t="s">
        <v>170</v>
      </c>
      <c r="H330" s="18">
        <v>23012218111</v>
      </c>
      <c r="I330" s="7" t="s">
        <v>342</v>
      </c>
      <c r="J330" s="18">
        <v>5</v>
      </c>
      <c r="K330" s="18" t="s">
        <v>130</v>
      </c>
      <c r="L330" s="18" t="s">
        <v>340</v>
      </c>
      <c r="N330" s="18">
        <v>30</v>
      </c>
      <c r="O330" s="18">
        <v>5</v>
      </c>
      <c r="P330" s="18">
        <v>1</v>
      </c>
      <c r="Q330" s="18">
        <v>1</v>
      </c>
      <c r="R330">
        <v>125131095</v>
      </c>
      <c r="S330">
        <v>2098</v>
      </c>
      <c r="U330" t="s">
        <v>133</v>
      </c>
      <c r="V330">
        <f>MATCH(D330,Отчет!$D$1:$D$65536,0)</f>
        <v>85</v>
      </c>
    </row>
    <row r="331" spans="1:22" x14ac:dyDescent="0.2">
      <c r="A331" s="18">
        <v>474336821</v>
      </c>
      <c r="B331" s="18">
        <v>5</v>
      </c>
      <c r="C331" s="18" t="s">
        <v>124</v>
      </c>
      <c r="D331" s="18">
        <v>474336762</v>
      </c>
      <c r="E331" s="7" t="s">
        <v>266</v>
      </c>
      <c r="F331" s="7" t="s">
        <v>267</v>
      </c>
      <c r="G331" s="7" t="s">
        <v>137</v>
      </c>
      <c r="H331" s="18">
        <v>23012218002</v>
      </c>
      <c r="I331" s="7" t="s">
        <v>342</v>
      </c>
      <c r="J331" s="18">
        <v>5</v>
      </c>
      <c r="K331" s="18" t="s">
        <v>130</v>
      </c>
      <c r="L331" s="18" t="s">
        <v>340</v>
      </c>
      <c r="N331" s="18">
        <v>25</v>
      </c>
      <c r="O331" s="18">
        <v>5</v>
      </c>
      <c r="P331" s="18">
        <v>1</v>
      </c>
      <c r="Q331" s="18">
        <v>1</v>
      </c>
      <c r="R331">
        <v>125131095</v>
      </c>
      <c r="S331">
        <v>2098</v>
      </c>
      <c r="U331" t="s">
        <v>133</v>
      </c>
      <c r="V331">
        <f>MATCH(D331,Отчет!$D$1:$D$65536,0)</f>
        <v>61</v>
      </c>
    </row>
    <row r="332" spans="1:22" x14ac:dyDescent="0.2">
      <c r="A332" s="18">
        <v>474336942</v>
      </c>
      <c r="B332" s="18">
        <v>5</v>
      </c>
      <c r="C332" s="18" t="s">
        <v>124</v>
      </c>
      <c r="D332" s="18">
        <v>474336881</v>
      </c>
      <c r="E332" s="7" t="s">
        <v>268</v>
      </c>
      <c r="F332" s="7" t="s">
        <v>199</v>
      </c>
      <c r="G332" s="7" t="s">
        <v>141</v>
      </c>
      <c r="H332" s="18">
        <v>23112218010</v>
      </c>
      <c r="I332" s="7" t="s">
        <v>342</v>
      </c>
      <c r="J332" s="18">
        <v>5</v>
      </c>
      <c r="K332" s="18" t="s">
        <v>130</v>
      </c>
      <c r="L332" s="18" t="s">
        <v>340</v>
      </c>
      <c r="N332" s="18">
        <v>25</v>
      </c>
      <c r="O332" s="18">
        <v>5</v>
      </c>
      <c r="P332" s="18">
        <v>1</v>
      </c>
      <c r="Q332" s="18">
        <v>0</v>
      </c>
      <c r="R332">
        <v>125131095</v>
      </c>
      <c r="S332">
        <v>2098</v>
      </c>
      <c r="U332" t="s">
        <v>133</v>
      </c>
      <c r="V332">
        <f>MATCH(D332,Отчет!$D$1:$D$65536,0)</f>
        <v>56</v>
      </c>
    </row>
    <row r="333" spans="1:22" x14ac:dyDescent="0.2">
      <c r="A333" s="18">
        <v>474337065</v>
      </c>
      <c r="B333" s="18">
        <v>5</v>
      </c>
      <c r="C333" s="18" t="s">
        <v>124</v>
      </c>
      <c r="D333" s="18">
        <v>474337002</v>
      </c>
      <c r="E333" s="7" t="s">
        <v>269</v>
      </c>
      <c r="F333" s="7" t="s">
        <v>165</v>
      </c>
      <c r="G333" s="7" t="s">
        <v>270</v>
      </c>
      <c r="H333" s="18">
        <v>23012218011</v>
      </c>
      <c r="I333" s="7" t="s">
        <v>342</v>
      </c>
      <c r="J333" s="18">
        <v>5</v>
      </c>
      <c r="K333" s="18" t="s">
        <v>130</v>
      </c>
      <c r="L333" s="18" t="s">
        <v>340</v>
      </c>
      <c r="N333" s="18">
        <v>25</v>
      </c>
      <c r="O333" s="18">
        <v>5</v>
      </c>
      <c r="P333" s="18">
        <v>1</v>
      </c>
      <c r="Q333" s="18">
        <v>1</v>
      </c>
      <c r="R333">
        <v>125131095</v>
      </c>
      <c r="S333">
        <v>2098</v>
      </c>
      <c r="U333" t="s">
        <v>133</v>
      </c>
      <c r="V333">
        <f>MATCH(D333,Отчет!$D$1:$D$65536,0)</f>
        <v>57</v>
      </c>
    </row>
    <row r="334" spans="1:22" x14ac:dyDescent="0.2">
      <c r="A334" s="18">
        <v>474337206</v>
      </c>
      <c r="B334" s="18">
        <v>5</v>
      </c>
      <c r="C334" s="18" t="s">
        <v>174</v>
      </c>
      <c r="D334" s="18">
        <v>474337140</v>
      </c>
      <c r="E334" s="7" t="s">
        <v>271</v>
      </c>
      <c r="F334" s="7" t="s">
        <v>272</v>
      </c>
      <c r="G334" s="7" t="s">
        <v>155</v>
      </c>
      <c r="H334" s="18">
        <v>23012218108</v>
      </c>
      <c r="I334" s="7" t="s">
        <v>342</v>
      </c>
      <c r="J334" s="18">
        <v>5</v>
      </c>
      <c r="K334" s="18" t="s">
        <v>130</v>
      </c>
      <c r="L334" s="18" t="s">
        <v>340</v>
      </c>
      <c r="N334" s="18">
        <v>25</v>
      </c>
      <c r="O334" s="18">
        <v>5</v>
      </c>
      <c r="P334" s="18">
        <v>1</v>
      </c>
      <c r="Q334" s="18">
        <v>1</v>
      </c>
      <c r="R334">
        <v>125131095</v>
      </c>
      <c r="S334">
        <v>2098</v>
      </c>
      <c r="U334" t="s">
        <v>133</v>
      </c>
      <c r="V334">
        <f>MATCH(D334,Отчет!$D$1:$D$65536,0)</f>
        <v>65</v>
      </c>
    </row>
    <row r="335" spans="1:22" x14ac:dyDescent="0.2">
      <c r="A335" s="18">
        <v>474337339</v>
      </c>
      <c r="B335" s="18">
        <v>6</v>
      </c>
      <c r="D335" s="18">
        <v>474337284</v>
      </c>
      <c r="E335" s="7" t="s">
        <v>273</v>
      </c>
      <c r="F335" s="7" t="s">
        <v>274</v>
      </c>
      <c r="G335" s="7" t="s">
        <v>127</v>
      </c>
      <c r="H335" s="18">
        <v>23112218023</v>
      </c>
      <c r="I335" s="7" t="s">
        <v>342</v>
      </c>
      <c r="J335" s="18">
        <v>5</v>
      </c>
      <c r="K335" s="18" t="s">
        <v>130</v>
      </c>
      <c r="L335" s="18" t="s">
        <v>340</v>
      </c>
      <c r="N335" s="18">
        <v>30</v>
      </c>
      <c r="O335" s="18">
        <v>5</v>
      </c>
      <c r="P335" s="18">
        <v>1</v>
      </c>
      <c r="Q335" s="18">
        <v>0</v>
      </c>
      <c r="R335">
        <v>125131095</v>
      </c>
      <c r="S335">
        <v>2098</v>
      </c>
      <c r="U335" t="s">
        <v>133</v>
      </c>
      <c r="V335">
        <f>MATCH(D335,Отчет!$D$1:$D$65536,0)</f>
        <v>92</v>
      </c>
    </row>
    <row r="336" spans="1:22" x14ac:dyDescent="0.2">
      <c r="A336" s="18">
        <v>474337471</v>
      </c>
      <c r="D336" s="18">
        <v>474337410</v>
      </c>
      <c r="E336" s="7" t="s">
        <v>275</v>
      </c>
      <c r="F336" s="7" t="s">
        <v>276</v>
      </c>
      <c r="G336" s="7" t="s">
        <v>277</v>
      </c>
      <c r="H336" s="18">
        <v>23112218039</v>
      </c>
      <c r="I336" s="7" t="s">
        <v>342</v>
      </c>
      <c r="J336" s="18">
        <v>5</v>
      </c>
      <c r="K336" s="18" t="s">
        <v>130</v>
      </c>
      <c r="L336" s="18" t="s">
        <v>340</v>
      </c>
      <c r="M336" s="18">
        <v>0</v>
      </c>
      <c r="N336" s="18">
        <v>0</v>
      </c>
      <c r="O336" s="18">
        <v>5</v>
      </c>
      <c r="Q336" s="18">
        <v>0</v>
      </c>
      <c r="R336">
        <v>125131095</v>
      </c>
      <c r="S336">
        <v>2098</v>
      </c>
      <c r="U336" t="s">
        <v>133</v>
      </c>
      <c r="V336">
        <f>MATCH(D336,Отчет!$D$1:$D$65536,0)</f>
        <v>97</v>
      </c>
    </row>
    <row r="337" spans="1:22" x14ac:dyDescent="0.2">
      <c r="A337" s="18">
        <v>474337596</v>
      </c>
      <c r="B337" s="18">
        <v>4</v>
      </c>
      <c r="D337" s="18">
        <v>474337535</v>
      </c>
      <c r="E337" s="7" t="s">
        <v>278</v>
      </c>
      <c r="F337" s="7" t="s">
        <v>218</v>
      </c>
      <c r="G337" s="7" t="s">
        <v>279</v>
      </c>
      <c r="H337" s="18">
        <v>23012218061</v>
      </c>
      <c r="I337" s="7" t="s">
        <v>342</v>
      </c>
      <c r="J337" s="18">
        <v>5</v>
      </c>
      <c r="K337" s="18" t="s">
        <v>130</v>
      </c>
      <c r="L337" s="18" t="s">
        <v>340</v>
      </c>
      <c r="N337" s="18">
        <v>0</v>
      </c>
      <c r="O337" s="18">
        <v>5</v>
      </c>
      <c r="P337" s="18">
        <v>1</v>
      </c>
      <c r="Q337" s="18">
        <v>1</v>
      </c>
      <c r="R337">
        <v>125131095</v>
      </c>
      <c r="S337">
        <v>2098</v>
      </c>
      <c r="U337" t="s">
        <v>133</v>
      </c>
      <c r="V337">
        <f>MATCH(D337,Отчет!$D$1:$D$65536,0)</f>
        <v>96</v>
      </c>
    </row>
    <row r="338" spans="1:22" x14ac:dyDescent="0.2">
      <c r="A338" s="18">
        <v>474337733</v>
      </c>
      <c r="B338" s="18">
        <v>5</v>
      </c>
      <c r="C338" s="18" t="s">
        <v>174</v>
      </c>
      <c r="D338" s="18">
        <v>474337666</v>
      </c>
      <c r="E338" s="7" t="s">
        <v>280</v>
      </c>
      <c r="F338" s="7" t="s">
        <v>231</v>
      </c>
      <c r="G338" s="7" t="s">
        <v>200</v>
      </c>
      <c r="H338" s="18">
        <v>23012218069</v>
      </c>
      <c r="I338" s="7" t="s">
        <v>342</v>
      </c>
      <c r="J338" s="18">
        <v>5</v>
      </c>
      <c r="K338" s="18" t="s">
        <v>130</v>
      </c>
      <c r="L338" s="18" t="s">
        <v>340</v>
      </c>
      <c r="N338" s="18">
        <v>25</v>
      </c>
      <c r="O338" s="18">
        <v>5</v>
      </c>
      <c r="P338" s="18">
        <v>1</v>
      </c>
      <c r="Q338" s="18">
        <v>1</v>
      </c>
      <c r="R338">
        <v>125131095</v>
      </c>
      <c r="S338">
        <v>2098</v>
      </c>
      <c r="U338" t="s">
        <v>133</v>
      </c>
      <c r="V338">
        <f>MATCH(D338,Отчет!$D$1:$D$65536,0)</f>
        <v>73</v>
      </c>
    </row>
    <row r="339" spans="1:22" x14ac:dyDescent="0.2">
      <c r="A339" s="18">
        <v>474337862</v>
      </c>
      <c r="C339" s="18" t="s">
        <v>174</v>
      </c>
      <c r="D339" s="18">
        <v>474337793</v>
      </c>
      <c r="E339" s="7" t="s">
        <v>205</v>
      </c>
      <c r="F339" s="7" t="s">
        <v>136</v>
      </c>
      <c r="G339" s="7" t="s">
        <v>206</v>
      </c>
      <c r="H339" s="18">
        <v>23012218086</v>
      </c>
      <c r="I339" s="7" t="s">
        <v>342</v>
      </c>
      <c r="J339" s="18">
        <v>5</v>
      </c>
      <c r="K339" s="18" t="s">
        <v>130</v>
      </c>
      <c r="L339" s="18" t="s">
        <v>340</v>
      </c>
      <c r="M339" s="18">
        <v>1</v>
      </c>
      <c r="N339" s="18">
        <v>0</v>
      </c>
      <c r="O339" s="18">
        <v>5</v>
      </c>
      <c r="Q339" s="18">
        <v>1</v>
      </c>
      <c r="R339">
        <v>125131095</v>
      </c>
      <c r="S339">
        <v>2098</v>
      </c>
      <c r="U339" t="s">
        <v>133</v>
      </c>
      <c r="V339">
        <f>MATCH(D339,Отчет!$D$1:$D$65536,0)</f>
        <v>98</v>
      </c>
    </row>
    <row r="340" spans="1:22" x14ac:dyDescent="0.2">
      <c r="A340" s="18">
        <v>474338040</v>
      </c>
      <c r="B340" s="18">
        <v>5</v>
      </c>
      <c r="C340" s="18" t="s">
        <v>124</v>
      </c>
      <c r="D340" s="18">
        <v>474337983</v>
      </c>
      <c r="E340" s="7" t="s">
        <v>207</v>
      </c>
      <c r="F340" s="7" t="s">
        <v>208</v>
      </c>
      <c r="G340" s="7" t="s">
        <v>209</v>
      </c>
      <c r="H340" s="18">
        <v>23012218026</v>
      </c>
      <c r="I340" s="7" t="s">
        <v>342</v>
      </c>
      <c r="J340" s="18">
        <v>5</v>
      </c>
      <c r="K340" s="18" t="s">
        <v>130</v>
      </c>
      <c r="L340" s="18" t="s">
        <v>340</v>
      </c>
      <c r="N340" s="18">
        <v>25</v>
      </c>
      <c r="O340" s="18">
        <v>5</v>
      </c>
      <c r="P340" s="18">
        <v>1</v>
      </c>
      <c r="Q340" s="18">
        <v>1</v>
      </c>
      <c r="R340">
        <v>125131095</v>
      </c>
      <c r="S340">
        <v>2098</v>
      </c>
      <c r="U340" t="s">
        <v>133</v>
      </c>
      <c r="V340">
        <f>MATCH(D340,Отчет!$D$1:$D$65536,0)</f>
        <v>54</v>
      </c>
    </row>
    <row r="341" spans="1:22" x14ac:dyDescent="0.2">
      <c r="A341" s="18">
        <v>474338963</v>
      </c>
      <c r="B341" s="18">
        <v>2</v>
      </c>
      <c r="C341" s="18" t="s">
        <v>174</v>
      </c>
      <c r="D341" s="18">
        <v>474338922</v>
      </c>
      <c r="E341" s="7" t="s">
        <v>210</v>
      </c>
      <c r="F341" s="7" t="s">
        <v>150</v>
      </c>
      <c r="G341" s="7" t="s">
        <v>141</v>
      </c>
      <c r="H341" s="18">
        <v>23012218008</v>
      </c>
      <c r="I341" s="7" t="s">
        <v>342</v>
      </c>
      <c r="J341" s="18">
        <v>5</v>
      </c>
      <c r="K341" s="18" t="s">
        <v>130</v>
      </c>
      <c r="L341" s="18" t="s">
        <v>340</v>
      </c>
      <c r="N341" s="18">
        <v>0</v>
      </c>
      <c r="O341" s="18">
        <v>5</v>
      </c>
      <c r="P341" s="18">
        <v>0</v>
      </c>
      <c r="Q341" s="18">
        <v>1</v>
      </c>
      <c r="R341">
        <v>125131095</v>
      </c>
      <c r="S341">
        <v>2098</v>
      </c>
      <c r="U341" t="s">
        <v>133</v>
      </c>
      <c r="V341">
        <f>MATCH(D341,Отчет!$D$1:$D$65536,0)</f>
        <v>83</v>
      </c>
    </row>
    <row r="342" spans="1:22" x14ac:dyDescent="0.2">
      <c r="A342" s="18">
        <v>474339111</v>
      </c>
      <c r="B342" s="18">
        <v>4</v>
      </c>
      <c r="C342" s="18" t="s">
        <v>174</v>
      </c>
      <c r="D342" s="18">
        <v>474339051</v>
      </c>
      <c r="E342" s="7" t="s">
        <v>211</v>
      </c>
      <c r="F342" s="7" t="s">
        <v>212</v>
      </c>
      <c r="G342" s="7" t="s">
        <v>213</v>
      </c>
      <c r="H342" s="18">
        <v>23012218018</v>
      </c>
      <c r="I342" s="7" t="s">
        <v>342</v>
      </c>
      <c r="J342" s="18">
        <v>5</v>
      </c>
      <c r="K342" s="18" t="s">
        <v>130</v>
      </c>
      <c r="L342" s="18" t="s">
        <v>340</v>
      </c>
      <c r="N342" s="18">
        <v>20</v>
      </c>
      <c r="O342" s="18">
        <v>5</v>
      </c>
      <c r="P342" s="18">
        <v>1</v>
      </c>
      <c r="Q342" s="18">
        <v>1</v>
      </c>
      <c r="R342">
        <v>125131095</v>
      </c>
      <c r="S342">
        <v>2098</v>
      </c>
      <c r="U342" t="s">
        <v>133</v>
      </c>
      <c r="V342">
        <f>MATCH(D342,Отчет!$D$1:$D$65536,0)</f>
        <v>88</v>
      </c>
    </row>
    <row r="343" spans="1:22" x14ac:dyDescent="0.2">
      <c r="A343" s="18">
        <v>474330038</v>
      </c>
      <c r="B343" s="18">
        <v>5</v>
      </c>
      <c r="C343" s="18" t="s">
        <v>174</v>
      </c>
      <c r="D343" s="18">
        <v>474329981</v>
      </c>
      <c r="E343" s="7" t="s">
        <v>283</v>
      </c>
      <c r="F343" s="7" t="s">
        <v>146</v>
      </c>
      <c r="G343" s="7" t="s">
        <v>284</v>
      </c>
      <c r="H343" s="18">
        <v>23012218035</v>
      </c>
      <c r="I343" s="7" t="s">
        <v>342</v>
      </c>
      <c r="J343" s="18">
        <v>5</v>
      </c>
      <c r="K343" s="18" t="s">
        <v>130</v>
      </c>
      <c r="L343" s="18" t="s">
        <v>340</v>
      </c>
      <c r="N343" s="18">
        <v>25</v>
      </c>
      <c r="O343" s="18">
        <v>5</v>
      </c>
      <c r="P343" s="18">
        <v>1</v>
      </c>
      <c r="Q343" s="18">
        <v>1</v>
      </c>
      <c r="R343">
        <v>125131095</v>
      </c>
      <c r="S343">
        <v>2098</v>
      </c>
      <c r="U343" t="s">
        <v>133</v>
      </c>
      <c r="V343">
        <f>MATCH(D343,Отчет!$D$1:$D$65536,0)</f>
        <v>47</v>
      </c>
    </row>
    <row r="344" spans="1:22" x14ac:dyDescent="0.2">
      <c r="A344" s="18">
        <v>474330157</v>
      </c>
      <c r="B344" s="18">
        <v>6</v>
      </c>
      <c r="C344" s="18" t="s">
        <v>174</v>
      </c>
      <c r="D344" s="18">
        <v>474330094</v>
      </c>
      <c r="E344" s="7" t="s">
        <v>285</v>
      </c>
      <c r="F344" s="7" t="s">
        <v>150</v>
      </c>
      <c r="G344" s="7" t="s">
        <v>179</v>
      </c>
      <c r="H344" s="18">
        <v>23012218071</v>
      </c>
      <c r="I344" s="7" t="s">
        <v>342</v>
      </c>
      <c r="J344" s="18">
        <v>5</v>
      </c>
      <c r="K344" s="18" t="s">
        <v>130</v>
      </c>
      <c r="L344" s="18" t="s">
        <v>340</v>
      </c>
      <c r="N344" s="18">
        <v>30</v>
      </c>
      <c r="O344" s="18">
        <v>5</v>
      </c>
      <c r="P344" s="18">
        <v>1</v>
      </c>
      <c r="Q344" s="18">
        <v>1</v>
      </c>
      <c r="R344">
        <v>125131095</v>
      </c>
      <c r="S344">
        <v>2098</v>
      </c>
      <c r="U344" t="s">
        <v>133</v>
      </c>
      <c r="V344">
        <f>MATCH(D344,Отчет!$D$1:$D$65536,0)</f>
        <v>63</v>
      </c>
    </row>
    <row r="345" spans="1:22" x14ac:dyDescent="0.2">
      <c r="A345" s="18">
        <v>474330284</v>
      </c>
      <c r="B345" s="18">
        <v>4</v>
      </c>
      <c r="C345" s="18" t="s">
        <v>174</v>
      </c>
      <c r="D345" s="18">
        <v>474330217</v>
      </c>
      <c r="E345" s="7" t="s">
        <v>286</v>
      </c>
      <c r="F345" s="7" t="s">
        <v>287</v>
      </c>
      <c r="G345" s="7" t="s">
        <v>288</v>
      </c>
      <c r="H345" s="18">
        <v>23012218095</v>
      </c>
      <c r="I345" s="7" t="s">
        <v>342</v>
      </c>
      <c r="J345" s="18">
        <v>5</v>
      </c>
      <c r="K345" s="18" t="s">
        <v>130</v>
      </c>
      <c r="L345" s="18" t="s">
        <v>340</v>
      </c>
      <c r="N345" s="18">
        <v>20</v>
      </c>
      <c r="O345" s="18">
        <v>5</v>
      </c>
      <c r="P345" s="18">
        <v>1</v>
      </c>
      <c r="Q345" s="18">
        <v>1</v>
      </c>
      <c r="R345">
        <v>125131095</v>
      </c>
      <c r="S345">
        <v>2098</v>
      </c>
      <c r="U345" t="s">
        <v>133</v>
      </c>
      <c r="V345">
        <f>MATCH(D345,Отчет!$D$1:$D$65536,0)</f>
        <v>37</v>
      </c>
    </row>
    <row r="346" spans="1:22" x14ac:dyDescent="0.2">
      <c r="A346" s="18">
        <v>474330693</v>
      </c>
      <c r="B346" s="18">
        <v>8</v>
      </c>
      <c r="C346" s="18" t="s">
        <v>134</v>
      </c>
      <c r="D346" s="18">
        <v>474330606</v>
      </c>
      <c r="E346" s="7" t="s">
        <v>289</v>
      </c>
      <c r="F346" s="7" t="s">
        <v>290</v>
      </c>
      <c r="G346" s="7" t="s">
        <v>279</v>
      </c>
      <c r="H346" s="18">
        <v>23012218001</v>
      </c>
      <c r="I346" s="7" t="s">
        <v>342</v>
      </c>
      <c r="J346" s="18">
        <v>5</v>
      </c>
      <c r="K346" s="18" t="s">
        <v>130</v>
      </c>
      <c r="L346" s="18" t="s">
        <v>340</v>
      </c>
      <c r="N346" s="18">
        <v>40</v>
      </c>
      <c r="O346" s="18">
        <v>5</v>
      </c>
      <c r="P346" s="18">
        <v>1</v>
      </c>
      <c r="Q346" s="18">
        <v>1</v>
      </c>
      <c r="R346">
        <v>125130273</v>
      </c>
      <c r="S346">
        <v>2098</v>
      </c>
      <c r="U346" t="s">
        <v>133</v>
      </c>
      <c r="V346">
        <f>MATCH(D346,Отчет!$D$1:$D$65536,0)</f>
        <v>14</v>
      </c>
    </row>
    <row r="347" spans="1:22" x14ac:dyDescent="0.2">
      <c r="A347" s="18">
        <v>474330854</v>
      </c>
      <c r="B347" s="18">
        <v>7</v>
      </c>
      <c r="C347" s="18" t="s">
        <v>134</v>
      </c>
      <c r="D347" s="18">
        <v>474330791</v>
      </c>
      <c r="E347" s="7" t="s">
        <v>291</v>
      </c>
      <c r="F347" s="7" t="s">
        <v>292</v>
      </c>
      <c r="G347" s="7" t="s">
        <v>293</v>
      </c>
      <c r="H347" s="18">
        <v>23012218004</v>
      </c>
      <c r="I347" s="7" t="s">
        <v>342</v>
      </c>
      <c r="J347" s="18">
        <v>5</v>
      </c>
      <c r="K347" s="18" t="s">
        <v>130</v>
      </c>
      <c r="L347" s="18" t="s">
        <v>340</v>
      </c>
      <c r="N347" s="18">
        <v>35</v>
      </c>
      <c r="O347" s="18">
        <v>5</v>
      </c>
      <c r="P347" s="18">
        <v>1</v>
      </c>
      <c r="Q347" s="18">
        <v>1</v>
      </c>
      <c r="R347">
        <v>125130273</v>
      </c>
      <c r="S347">
        <v>2098</v>
      </c>
      <c r="U347" t="s">
        <v>133</v>
      </c>
      <c r="V347">
        <f>MATCH(D347,Отчет!$D$1:$D$65536,0)</f>
        <v>35</v>
      </c>
    </row>
    <row r="348" spans="1:22" x14ac:dyDescent="0.2">
      <c r="A348" s="18">
        <v>474330996</v>
      </c>
      <c r="B348" s="18">
        <v>7</v>
      </c>
      <c r="C348" s="18" t="s">
        <v>134</v>
      </c>
      <c r="D348" s="18">
        <v>474330934</v>
      </c>
      <c r="E348" s="7" t="s">
        <v>294</v>
      </c>
      <c r="F348" s="7" t="s">
        <v>295</v>
      </c>
      <c r="G348" s="7" t="s">
        <v>296</v>
      </c>
      <c r="H348" s="18">
        <v>23012218036</v>
      </c>
      <c r="I348" s="7" t="s">
        <v>342</v>
      </c>
      <c r="J348" s="18">
        <v>5</v>
      </c>
      <c r="K348" s="18" t="s">
        <v>130</v>
      </c>
      <c r="L348" s="18" t="s">
        <v>340</v>
      </c>
      <c r="N348" s="18">
        <v>35</v>
      </c>
      <c r="O348" s="18">
        <v>5</v>
      </c>
      <c r="P348" s="18">
        <v>1</v>
      </c>
      <c r="Q348" s="18">
        <v>1</v>
      </c>
      <c r="R348">
        <v>125130273</v>
      </c>
      <c r="S348">
        <v>2098</v>
      </c>
      <c r="U348" t="s">
        <v>133</v>
      </c>
      <c r="V348">
        <f>MATCH(D348,Отчет!$D$1:$D$65536,0)</f>
        <v>23</v>
      </c>
    </row>
    <row r="349" spans="1:22" x14ac:dyDescent="0.2">
      <c r="A349" s="18">
        <v>474331123</v>
      </c>
      <c r="B349" s="18">
        <v>6</v>
      </c>
      <c r="C349" s="18" t="s">
        <v>134</v>
      </c>
      <c r="D349" s="18">
        <v>474331060</v>
      </c>
      <c r="E349" s="7" t="s">
        <v>297</v>
      </c>
      <c r="F349" s="7" t="s">
        <v>298</v>
      </c>
      <c r="G349" s="7" t="s">
        <v>209</v>
      </c>
      <c r="H349" s="18">
        <v>23012218041</v>
      </c>
      <c r="I349" s="7" t="s">
        <v>342</v>
      </c>
      <c r="J349" s="18">
        <v>5</v>
      </c>
      <c r="K349" s="18" t="s">
        <v>130</v>
      </c>
      <c r="L349" s="18" t="s">
        <v>340</v>
      </c>
      <c r="N349" s="18">
        <v>30</v>
      </c>
      <c r="O349" s="18">
        <v>5</v>
      </c>
      <c r="P349" s="18">
        <v>1</v>
      </c>
      <c r="Q349" s="18">
        <v>1</v>
      </c>
      <c r="R349">
        <v>125130273</v>
      </c>
      <c r="S349">
        <v>2098</v>
      </c>
      <c r="U349" t="s">
        <v>133</v>
      </c>
      <c r="V349">
        <f>MATCH(D349,Отчет!$D$1:$D$65536,0)</f>
        <v>26</v>
      </c>
    </row>
    <row r="350" spans="1:22" x14ac:dyDescent="0.2">
      <c r="A350" s="18">
        <v>474331250</v>
      </c>
      <c r="B350" s="18">
        <v>7</v>
      </c>
      <c r="C350" s="18" t="s">
        <v>134</v>
      </c>
      <c r="D350" s="18">
        <v>474331191</v>
      </c>
      <c r="E350" s="7" t="s">
        <v>299</v>
      </c>
      <c r="F350" s="7" t="s">
        <v>267</v>
      </c>
      <c r="G350" s="7" t="s">
        <v>185</v>
      </c>
      <c r="H350" s="18">
        <v>23012218051</v>
      </c>
      <c r="I350" s="7" t="s">
        <v>342</v>
      </c>
      <c r="J350" s="18">
        <v>5</v>
      </c>
      <c r="K350" s="18" t="s">
        <v>130</v>
      </c>
      <c r="L350" s="18" t="s">
        <v>340</v>
      </c>
      <c r="N350" s="18">
        <v>35</v>
      </c>
      <c r="O350" s="18">
        <v>5</v>
      </c>
      <c r="P350" s="18">
        <v>1</v>
      </c>
      <c r="Q350" s="18">
        <v>1</v>
      </c>
      <c r="R350">
        <v>125130273</v>
      </c>
      <c r="S350">
        <v>2098</v>
      </c>
      <c r="U350" t="s">
        <v>133</v>
      </c>
      <c r="V350">
        <f>MATCH(D350,Отчет!$D$1:$D$65536,0)</f>
        <v>24</v>
      </c>
    </row>
    <row r="351" spans="1:22" x14ac:dyDescent="0.2">
      <c r="A351" s="18">
        <v>474331369</v>
      </c>
      <c r="B351" s="18">
        <v>7</v>
      </c>
      <c r="C351" s="18" t="s">
        <v>134</v>
      </c>
      <c r="D351" s="18">
        <v>474331310</v>
      </c>
      <c r="E351" s="7" t="s">
        <v>300</v>
      </c>
      <c r="F351" s="7" t="s">
        <v>301</v>
      </c>
      <c r="G351" s="7" t="s">
        <v>229</v>
      </c>
      <c r="H351" s="18">
        <v>23012218056</v>
      </c>
      <c r="I351" s="7" t="s">
        <v>342</v>
      </c>
      <c r="J351" s="18">
        <v>5</v>
      </c>
      <c r="K351" s="18" t="s">
        <v>130</v>
      </c>
      <c r="L351" s="18" t="s">
        <v>340</v>
      </c>
      <c r="N351" s="18">
        <v>35</v>
      </c>
      <c r="O351" s="18">
        <v>5</v>
      </c>
      <c r="P351" s="18">
        <v>1</v>
      </c>
      <c r="Q351" s="18">
        <v>1</v>
      </c>
      <c r="R351">
        <v>125130273</v>
      </c>
      <c r="S351">
        <v>2098</v>
      </c>
      <c r="U351" t="s">
        <v>133</v>
      </c>
      <c r="V351">
        <f>MATCH(D351,Отчет!$D$1:$D$65536,0)</f>
        <v>17</v>
      </c>
    </row>
    <row r="352" spans="1:22" x14ac:dyDescent="0.2">
      <c r="A352" s="18">
        <v>474331494</v>
      </c>
      <c r="B352" s="18">
        <v>7</v>
      </c>
      <c r="C352" s="18" t="s">
        <v>134</v>
      </c>
      <c r="D352" s="18">
        <v>474331431</v>
      </c>
      <c r="E352" s="7" t="s">
        <v>302</v>
      </c>
      <c r="F352" s="7" t="s">
        <v>303</v>
      </c>
      <c r="G352" s="7" t="s">
        <v>304</v>
      </c>
      <c r="H352" s="18">
        <v>23012218059</v>
      </c>
      <c r="I352" s="7" t="s">
        <v>342</v>
      </c>
      <c r="J352" s="18">
        <v>5</v>
      </c>
      <c r="K352" s="18" t="s">
        <v>130</v>
      </c>
      <c r="L352" s="18" t="s">
        <v>340</v>
      </c>
      <c r="N352" s="18">
        <v>35</v>
      </c>
      <c r="O352" s="18">
        <v>5</v>
      </c>
      <c r="P352" s="18">
        <v>1</v>
      </c>
      <c r="Q352" s="18">
        <v>1</v>
      </c>
      <c r="R352">
        <v>125130273</v>
      </c>
      <c r="S352">
        <v>2098</v>
      </c>
      <c r="U352" t="s">
        <v>133</v>
      </c>
      <c r="V352">
        <f>MATCH(D352,Отчет!$D$1:$D$65536,0)</f>
        <v>21</v>
      </c>
    </row>
    <row r="353" spans="1:22" x14ac:dyDescent="0.2">
      <c r="A353" s="18">
        <v>474331620</v>
      </c>
      <c r="B353" s="18">
        <v>8</v>
      </c>
      <c r="C353" s="18" t="s">
        <v>134</v>
      </c>
      <c r="D353" s="18">
        <v>474331558</v>
      </c>
      <c r="E353" s="7" t="s">
        <v>305</v>
      </c>
      <c r="F353" s="7" t="s">
        <v>287</v>
      </c>
      <c r="G353" s="7" t="s">
        <v>306</v>
      </c>
      <c r="H353" s="18">
        <v>23012218062</v>
      </c>
      <c r="I353" s="7" t="s">
        <v>342</v>
      </c>
      <c r="J353" s="18">
        <v>5</v>
      </c>
      <c r="K353" s="18" t="s">
        <v>130</v>
      </c>
      <c r="L353" s="18" t="s">
        <v>340</v>
      </c>
      <c r="N353" s="18">
        <v>40</v>
      </c>
      <c r="O353" s="18">
        <v>5</v>
      </c>
      <c r="P353" s="18">
        <v>1</v>
      </c>
      <c r="Q353" s="18">
        <v>1</v>
      </c>
      <c r="R353">
        <v>125130273</v>
      </c>
      <c r="S353">
        <v>2098</v>
      </c>
      <c r="U353" t="s">
        <v>133</v>
      </c>
      <c r="V353">
        <f>MATCH(D353,Отчет!$D$1:$D$65536,0)</f>
        <v>19</v>
      </c>
    </row>
    <row r="354" spans="1:22" x14ac:dyDescent="0.2">
      <c r="A354" s="18">
        <v>474331747</v>
      </c>
      <c r="B354" s="18">
        <v>10</v>
      </c>
      <c r="C354" s="18" t="s">
        <v>134</v>
      </c>
      <c r="D354" s="18">
        <v>474331680</v>
      </c>
      <c r="E354" s="7" t="s">
        <v>285</v>
      </c>
      <c r="F354" s="7" t="s">
        <v>307</v>
      </c>
      <c r="G354" s="7" t="s">
        <v>137</v>
      </c>
      <c r="H354" s="18">
        <v>23012218070</v>
      </c>
      <c r="I354" s="7" t="s">
        <v>342</v>
      </c>
      <c r="J354" s="18">
        <v>5</v>
      </c>
      <c r="K354" s="18" t="s">
        <v>130</v>
      </c>
      <c r="L354" s="18" t="s">
        <v>340</v>
      </c>
      <c r="N354" s="18">
        <v>50</v>
      </c>
      <c r="O354" s="18">
        <v>5</v>
      </c>
      <c r="P354" s="18">
        <v>1</v>
      </c>
      <c r="Q354" s="18">
        <v>1</v>
      </c>
      <c r="R354">
        <v>125130273</v>
      </c>
      <c r="S354">
        <v>2098</v>
      </c>
      <c r="U354" t="s">
        <v>133</v>
      </c>
      <c r="V354">
        <f>MATCH(D354,Отчет!$D$1:$D$65536,0)</f>
        <v>12</v>
      </c>
    </row>
    <row r="355" spans="1:22" x14ac:dyDescent="0.2">
      <c r="A355" s="18">
        <v>474331882</v>
      </c>
      <c r="B355" s="18">
        <v>7</v>
      </c>
      <c r="C355" s="18" t="s">
        <v>134</v>
      </c>
      <c r="D355" s="18">
        <v>474331823</v>
      </c>
      <c r="E355" s="7" t="s">
        <v>308</v>
      </c>
      <c r="F355" s="7" t="s">
        <v>165</v>
      </c>
      <c r="G355" s="7" t="s">
        <v>309</v>
      </c>
      <c r="H355" s="18">
        <v>23012218073</v>
      </c>
      <c r="I355" s="7" t="s">
        <v>342</v>
      </c>
      <c r="J355" s="18">
        <v>5</v>
      </c>
      <c r="K355" s="18" t="s">
        <v>130</v>
      </c>
      <c r="L355" s="18" t="s">
        <v>340</v>
      </c>
      <c r="N355" s="18">
        <v>35</v>
      </c>
      <c r="O355" s="18">
        <v>5</v>
      </c>
      <c r="P355" s="18">
        <v>1</v>
      </c>
      <c r="Q355" s="18">
        <v>1</v>
      </c>
      <c r="R355">
        <v>125130273</v>
      </c>
      <c r="S355">
        <v>2098</v>
      </c>
      <c r="U355" t="s">
        <v>133</v>
      </c>
      <c r="V355">
        <f>MATCH(D355,Отчет!$D$1:$D$65536,0)</f>
        <v>29</v>
      </c>
    </row>
    <row r="356" spans="1:22" x14ac:dyDescent="0.2">
      <c r="A356" s="18">
        <v>474332005</v>
      </c>
      <c r="B356" s="18">
        <v>7</v>
      </c>
      <c r="C356" s="18" t="s">
        <v>134</v>
      </c>
      <c r="D356" s="18">
        <v>474331942</v>
      </c>
      <c r="E356" s="7" t="s">
        <v>310</v>
      </c>
      <c r="F356" s="7" t="s">
        <v>311</v>
      </c>
      <c r="G356" s="7" t="s">
        <v>206</v>
      </c>
      <c r="H356" s="18">
        <v>23012218080</v>
      </c>
      <c r="I356" s="7" t="s">
        <v>342</v>
      </c>
      <c r="J356" s="18">
        <v>5</v>
      </c>
      <c r="K356" s="18" t="s">
        <v>130</v>
      </c>
      <c r="L356" s="18" t="s">
        <v>340</v>
      </c>
      <c r="N356" s="18">
        <v>35</v>
      </c>
      <c r="O356" s="18">
        <v>5</v>
      </c>
      <c r="P356" s="18">
        <v>1</v>
      </c>
      <c r="Q356" s="18">
        <v>1</v>
      </c>
      <c r="R356">
        <v>125130273</v>
      </c>
      <c r="S356">
        <v>2098</v>
      </c>
      <c r="U356" t="s">
        <v>133</v>
      </c>
      <c r="V356">
        <f>MATCH(D356,Отчет!$D$1:$D$65536,0)</f>
        <v>31</v>
      </c>
    </row>
    <row r="357" spans="1:22" x14ac:dyDescent="0.2">
      <c r="A357" s="18">
        <v>474332135</v>
      </c>
      <c r="B357" s="18">
        <v>7</v>
      </c>
      <c r="C357" s="18" t="s">
        <v>134</v>
      </c>
      <c r="D357" s="18">
        <v>474332074</v>
      </c>
      <c r="E357" s="7" t="s">
        <v>312</v>
      </c>
      <c r="F357" s="7" t="s">
        <v>313</v>
      </c>
      <c r="G357" s="7" t="s">
        <v>200</v>
      </c>
      <c r="H357" s="18">
        <v>23112218079</v>
      </c>
      <c r="I357" s="7" t="s">
        <v>342</v>
      </c>
      <c r="J357" s="18">
        <v>5</v>
      </c>
      <c r="K357" s="18" t="s">
        <v>130</v>
      </c>
      <c r="L357" s="18" t="s">
        <v>340</v>
      </c>
      <c r="N357" s="18">
        <v>35</v>
      </c>
      <c r="O357" s="18">
        <v>5</v>
      </c>
      <c r="P357" s="18">
        <v>1</v>
      </c>
      <c r="Q357" s="18">
        <v>0</v>
      </c>
      <c r="R357">
        <v>125130273</v>
      </c>
      <c r="S357">
        <v>2098</v>
      </c>
      <c r="U357" t="s">
        <v>133</v>
      </c>
      <c r="V357">
        <f>MATCH(D357,Отчет!$D$1:$D$65536,0)</f>
        <v>22</v>
      </c>
    </row>
    <row r="358" spans="1:22" x14ac:dyDescent="0.2">
      <c r="A358" s="18">
        <v>474332258</v>
      </c>
      <c r="B358" s="18">
        <v>5</v>
      </c>
      <c r="C358" s="18" t="s">
        <v>134</v>
      </c>
      <c r="D358" s="18">
        <v>474332199</v>
      </c>
      <c r="E358" s="7" t="s">
        <v>135</v>
      </c>
      <c r="F358" s="7" t="s">
        <v>136</v>
      </c>
      <c r="G358" s="7" t="s">
        <v>137</v>
      </c>
      <c r="H358" s="18">
        <v>23112218103</v>
      </c>
      <c r="I358" s="7" t="s">
        <v>342</v>
      </c>
      <c r="J358" s="18">
        <v>5</v>
      </c>
      <c r="K358" s="18" t="s">
        <v>130</v>
      </c>
      <c r="L358" s="18" t="s">
        <v>340</v>
      </c>
      <c r="N358" s="18">
        <v>25</v>
      </c>
      <c r="O358" s="18">
        <v>5</v>
      </c>
      <c r="P358" s="18">
        <v>1</v>
      </c>
      <c r="Q358" s="18">
        <v>0</v>
      </c>
      <c r="R358">
        <v>125130273</v>
      </c>
      <c r="S358">
        <v>2098</v>
      </c>
      <c r="U358" t="s">
        <v>133</v>
      </c>
      <c r="V358">
        <f>MATCH(D358,Отчет!$D$1:$D$65536,0)</f>
        <v>55</v>
      </c>
    </row>
    <row r="359" spans="1:22" x14ac:dyDescent="0.2">
      <c r="A359" s="18">
        <v>474332381</v>
      </c>
      <c r="B359" s="18">
        <v>9</v>
      </c>
      <c r="C359" s="18" t="s">
        <v>134</v>
      </c>
      <c r="D359" s="18">
        <v>474332318</v>
      </c>
      <c r="E359" s="7" t="s">
        <v>139</v>
      </c>
      <c r="F359" s="7" t="s">
        <v>140</v>
      </c>
      <c r="G359" s="7" t="s">
        <v>141</v>
      </c>
      <c r="H359" s="18">
        <v>23012218091</v>
      </c>
      <c r="I359" s="7" t="s">
        <v>342</v>
      </c>
      <c r="J359" s="18">
        <v>5</v>
      </c>
      <c r="K359" s="18" t="s">
        <v>130</v>
      </c>
      <c r="L359" s="18" t="s">
        <v>340</v>
      </c>
      <c r="N359" s="18">
        <v>45</v>
      </c>
      <c r="O359" s="18">
        <v>5</v>
      </c>
      <c r="P359" s="18">
        <v>1</v>
      </c>
      <c r="Q359" s="18">
        <v>1</v>
      </c>
      <c r="R359">
        <v>125130273</v>
      </c>
      <c r="S359">
        <v>2098</v>
      </c>
      <c r="U359" t="s">
        <v>133</v>
      </c>
      <c r="V359">
        <f>MATCH(D359,Отчет!$D$1:$D$65536,0)</f>
        <v>16</v>
      </c>
    </row>
    <row r="360" spans="1:22" x14ac:dyDescent="0.2">
      <c r="A360" s="18">
        <v>474332514</v>
      </c>
      <c r="B360" s="18">
        <v>8</v>
      </c>
      <c r="C360" s="18" t="s">
        <v>134</v>
      </c>
      <c r="D360" s="18">
        <v>474332445</v>
      </c>
      <c r="E360" s="7" t="s">
        <v>142</v>
      </c>
      <c r="F360" s="7" t="s">
        <v>143</v>
      </c>
      <c r="G360" s="7" t="s">
        <v>144</v>
      </c>
      <c r="H360" s="18">
        <v>23012218104</v>
      </c>
      <c r="I360" s="7" t="s">
        <v>342</v>
      </c>
      <c r="J360" s="18">
        <v>5</v>
      </c>
      <c r="K360" s="18" t="s">
        <v>130</v>
      </c>
      <c r="L360" s="18" t="s">
        <v>340</v>
      </c>
      <c r="N360" s="18">
        <v>40</v>
      </c>
      <c r="O360" s="18">
        <v>5</v>
      </c>
      <c r="P360" s="18">
        <v>1</v>
      </c>
      <c r="Q360" s="18">
        <v>1</v>
      </c>
      <c r="R360">
        <v>125130273</v>
      </c>
      <c r="S360">
        <v>2098</v>
      </c>
      <c r="U360" t="s">
        <v>133</v>
      </c>
      <c r="V360">
        <f>MATCH(D360,Отчет!$D$1:$D$65536,0)</f>
        <v>13</v>
      </c>
    </row>
    <row r="361" spans="1:22" x14ac:dyDescent="0.2">
      <c r="A361" s="18">
        <v>474333314</v>
      </c>
      <c r="B361" s="18">
        <v>5</v>
      </c>
      <c r="C361" s="18" t="s">
        <v>124</v>
      </c>
      <c r="D361" s="18">
        <v>474333253</v>
      </c>
      <c r="E361" s="7" t="s">
        <v>145</v>
      </c>
      <c r="F361" s="7" t="s">
        <v>146</v>
      </c>
      <c r="G361" s="7" t="s">
        <v>147</v>
      </c>
      <c r="H361" s="18">
        <v>23012218045</v>
      </c>
      <c r="I361" s="7" t="s">
        <v>342</v>
      </c>
      <c r="J361" s="18">
        <v>5</v>
      </c>
      <c r="K361" s="18" t="s">
        <v>130</v>
      </c>
      <c r="L361" s="18" t="s">
        <v>340</v>
      </c>
      <c r="N361" s="18">
        <v>25</v>
      </c>
      <c r="O361" s="18">
        <v>5</v>
      </c>
      <c r="P361" s="18">
        <v>1</v>
      </c>
      <c r="Q361" s="18">
        <v>1</v>
      </c>
      <c r="R361">
        <v>125131095</v>
      </c>
      <c r="S361">
        <v>2098</v>
      </c>
      <c r="U361" t="s">
        <v>133</v>
      </c>
      <c r="V361">
        <f>MATCH(D361,Отчет!$D$1:$D$65536,0)</f>
        <v>60</v>
      </c>
    </row>
    <row r="362" spans="1:22" x14ac:dyDescent="0.2">
      <c r="A362" s="18">
        <v>474334770</v>
      </c>
      <c r="B362" s="18">
        <v>7</v>
      </c>
      <c r="D362" s="18">
        <v>474334707</v>
      </c>
      <c r="E362" s="7" t="s">
        <v>148</v>
      </c>
      <c r="F362" s="7" t="s">
        <v>126</v>
      </c>
      <c r="G362" s="7" t="s">
        <v>127</v>
      </c>
      <c r="H362" s="18">
        <v>23012218007</v>
      </c>
      <c r="I362" s="7" t="s">
        <v>342</v>
      </c>
      <c r="J362" s="18">
        <v>5</v>
      </c>
      <c r="K362" s="18" t="s">
        <v>130</v>
      </c>
      <c r="L362" s="18" t="s">
        <v>340</v>
      </c>
      <c r="N362" s="18">
        <v>35</v>
      </c>
      <c r="O362" s="18">
        <v>5</v>
      </c>
      <c r="P362" s="18">
        <v>1</v>
      </c>
      <c r="Q362" s="18">
        <v>1</v>
      </c>
      <c r="R362">
        <v>125131095</v>
      </c>
      <c r="S362">
        <v>2098</v>
      </c>
      <c r="U362" t="s">
        <v>133</v>
      </c>
      <c r="V362">
        <f>MATCH(D362,Отчет!$D$1:$D$65536,0)</f>
        <v>94</v>
      </c>
    </row>
    <row r="363" spans="1:22" x14ac:dyDescent="0.2">
      <c r="A363" s="18">
        <v>474334898</v>
      </c>
      <c r="B363" s="18">
        <v>5</v>
      </c>
      <c r="D363" s="18">
        <v>474334830</v>
      </c>
      <c r="E363" s="7" t="s">
        <v>240</v>
      </c>
      <c r="F363" s="7" t="s">
        <v>241</v>
      </c>
      <c r="G363" s="7" t="s">
        <v>206</v>
      </c>
      <c r="H363" s="18">
        <v>23012218016</v>
      </c>
      <c r="I363" s="7" t="s">
        <v>342</v>
      </c>
      <c r="J363" s="18">
        <v>5</v>
      </c>
      <c r="K363" s="18" t="s">
        <v>130</v>
      </c>
      <c r="L363" s="18" t="s">
        <v>340</v>
      </c>
      <c r="N363" s="18">
        <v>25</v>
      </c>
      <c r="O363" s="18">
        <v>5</v>
      </c>
      <c r="P363" s="18">
        <v>1</v>
      </c>
      <c r="Q363" s="18">
        <v>1</v>
      </c>
      <c r="R363">
        <v>125131095</v>
      </c>
      <c r="S363">
        <v>2098</v>
      </c>
      <c r="U363" t="s">
        <v>133</v>
      </c>
      <c r="V363">
        <f>MATCH(D363,Отчет!$D$1:$D$65536,0)</f>
        <v>78</v>
      </c>
    </row>
    <row r="364" spans="1:22" x14ac:dyDescent="0.2">
      <c r="A364" s="18">
        <v>474335037</v>
      </c>
      <c r="B364" s="18">
        <v>6</v>
      </c>
      <c r="C364" s="18" t="s">
        <v>124</v>
      </c>
      <c r="D364" s="18">
        <v>474334976</v>
      </c>
      <c r="E364" s="7" t="s">
        <v>242</v>
      </c>
      <c r="F364" s="7" t="s">
        <v>243</v>
      </c>
      <c r="G364" s="7" t="s">
        <v>229</v>
      </c>
      <c r="H364" s="18">
        <v>23012218017</v>
      </c>
      <c r="I364" s="7" t="s">
        <v>342</v>
      </c>
      <c r="J364" s="18">
        <v>5</v>
      </c>
      <c r="K364" s="18" t="s">
        <v>130</v>
      </c>
      <c r="L364" s="18" t="s">
        <v>340</v>
      </c>
      <c r="N364" s="18">
        <v>30</v>
      </c>
      <c r="O364" s="18">
        <v>5</v>
      </c>
      <c r="P364" s="18">
        <v>1</v>
      </c>
      <c r="Q364" s="18">
        <v>1</v>
      </c>
      <c r="R364">
        <v>125131095</v>
      </c>
      <c r="S364">
        <v>2098</v>
      </c>
      <c r="U364" t="s">
        <v>133</v>
      </c>
      <c r="V364">
        <f>MATCH(D364,Отчет!$D$1:$D$65536,0)</f>
        <v>81</v>
      </c>
    </row>
    <row r="365" spans="1:22" x14ac:dyDescent="0.2">
      <c r="A365" s="18">
        <v>533861897</v>
      </c>
      <c r="B365" s="18">
        <v>6</v>
      </c>
      <c r="C365" s="18" t="s">
        <v>174</v>
      </c>
      <c r="D365" s="18">
        <v>533861329</v>
      </c>
      <c r="E365" s="7" t="s">
        <v>323</v>
      </c>
      <c r="F365" s="7" t="s">
        <v>165</v>
      </c>
      <c r="G365" s="7" t="s">
        <v>185</v>
      </c>
      <c r="H365" s="18" t="s">
        <v>324</v>
      </c>
      <c r="I365" s="7" t="s">
        <v>343</v>
      </c>
      <c r="J365" s="18">
        <v>9</v>
      </c>
      <c r="K365" s="18" t="s">
        <v>130</v>
      </c>
      <c r="L365" s="18" t="s">
        <v>340</v>
      </c>
      <c r="N365" s="18">
        <v>54</v>
      </c>
      <c r="O365" s="18">
        <v>9</v>
      </c>
      <c r="P365" s="18">
        <v>1</v>
      </c>
      <c r="Q365" s="18">
        <v>0</v>
      </c>
      <c r="R365">
        <v>125131095</v>
      </c>
      <c r="S365">
        <v>2098</v>
      </c>
      <c r="T365" t="s">
        <v>132</v>
      </c>
      <c r="U365" t="s">
        <v>133</v>
      </c>
      <c r="V365">
        <f>MATCH(D365,Отчет!$D$1:$D$65536,0)</f>
        <v>95</v>
      </c>
    </row>
    <row r="366" spans="1:22" x14ac:dyDescent="0.2">
      <c r="A366" s="18">
        <v>539780696</v>
      </c>
      <c r="B366" s="18">
        <v>4</v>
      </c>
      <c r="C366" s="18" t="s">
        <v>320</v>
      </c>
      <c r="D366" s="18">
        <v>507011656</v>
      </c>
      <c r="E366" s="7" t="s">
        <v>321</v>
      </c>
      <c r="F366" s="7" t="s">
        <v>267</v>
      </c>
      <c r="G366" s="7" t="s">
        <v>200</v>
      </c>
      <c r="H366" s="18">
        <v>21012218003</v>
      </c>
      <c r="I366" s="7" t="s">
        <v>344</v>
      </c>
      <c r="J366" s="18">
        <v>5</v>
      </c>
      <c r="K366" s="18" t="s">
        <v>130</v>
      </c>
      <c r="L366" s="18" t="s">
        <v>340</v>
      </c>
      <c r="N366" s="18">
        <v>0</v>
      </c>
      <c r="O366" s="18">
        <v>5</v>
      </c>
      <c r="P366" s="18">
        <v>1</v>
      </c>
      <c r="Q366" s="18">
        <v>1</v>
      </c>
      <c r="R366">
        <v>131560603</v>
      </c>
      <c r="S366">
        <v>2098</v>
      </c>
      <c r="U366" t="s">
        <v>133</v>
      </c>
      <c r="V366">
        <f>MATCH(D366,Отчет!$D$1:$D$65536,0)</f>
        <v>79</v>
      </c>
    </row>
    <row r="367" spans="1:22" x14ac:dyDescent="0.2">
      <c r="A367" s="18">
        <v>508355950</v>
      </c>
      <c r="B367" s="18">
        <v>8</v>
      </c>
      <c r="C367" s="18" t="s">
        <v>174</v>
      </c>
      <c r="D367" s="18">
        <v>504285401</v>
      </c>
      <c r="E367" s="7" t="s">
        <v>314</v>
      </c>
      <c r="F367" s="7" t="s">
        <v>241</v>
      </c>
      <c r="G367" s="7" t="s">
        <v>315</v>
      </c>
      <c r="H367" s="18" t="s">
        <v>316</v>
      </c>
      <c r="I367" s="7" t="s">
        <v>322</v>
      </c>
      <c r="J367" s="18">
        <v>3</v>
      </c>
      <c r="K367" s="18" t="s">
        <v>130</v>
      </c>
      <c r="L367" s="18" t="s">
        <v>340</v>
      </c>
      <c r="N367" s="18">
        <v>24</v>
      </c>
      <c r="O367" s="18">
        <v>3</v>
      </c>
      <c r="P367" s="18">
        <v>1</v>
      </c>
      <c r="Q367" s="18">
        <v>1</v>
      </c>
      <c r="R367">
        <v>125131095</v>
      </c>
      <c r="S367">
        <v>2098</v>
      </c>
      <c r="T367" t="s">
        <v>317</v>
      </c>
      <c r="U367" t="s">
        <v>133</v>
      </c>
      <c r="V367">
        <f>MATCH(D367,Отчет!$D$1:$D$65536,0)</f>
        <v>25</v>
      </c>
    </row>
    <row r="368" spans="1:22" x14ac:dyDescent="0.2">
      <c r="A368" s="18">
        <v>474339157</v>
      </c>
      <c r="B368" s="18">
        <v>4</v>
      </c>
      <c r="C368" s="18" t="s">
        <v>174</v>
      </c>
      <c r="D368" s="18">
        <v>474339051</v>
      </c>
      <c r="E368" s="7" t="s">
        <v>211</v>
      </c>
      <c r="F368" s="7" t="s">
        <v>212</v>
      </c>
      <c r="G368" s="7" t="s">
        <v>213</v>
      </c>
      <c r="H368" s="18">
        <v>23012218018</v>
      </c>
      <c r="I368" s="7" t="s">
        <v>322</v>
      </c>
      <c r="J368" s="18">
        <v>3.33</v>
      </c>
      <c r="K368" s="18" t="s">
        <v>130</v>
      </c>
      <c r="L368" s="18" t="s">
        <v>340</v>
      </c>
      <c r="N368" s="18">
        <v>0</v>
      </c>
      <c r="O368" s="18">
        <v>3.33</v>
      </c>
      <c r="P368" s="18">
        <v>1</v>
      </c>
      <c r="Q368" s="18">
        <v>1</v>
      </c>
      <c r="R368">
        <v>125131095</v>
      </c>
      <c r="S368">
        <v>2098</v>
      </c>
      <c r="U368" t="s">
        <v>133</v>
      </c>
      <c r="V368">
        <f>MATCH(D368,Отчет!$D$1:$D$65536,0)</f>
        <v>88</v>
      </c>
    </row>
    <row r="369" spans="1:22" x14ac:dyDescent="0.2">
      <c r="A369" s="18">
        <v>474339285</v>
      </c>
      <c r="B369" s="18">
        <v>8</v>
      </c>
      <c r="C369" s="18" t="s">
        <v>174</v>
      </c>
      <c r="D369" s="18">
        <v>474339177</v>
      </c>
      <c r="E369" s="7" t="s">
        <v>214</v>
      </c>
      <c r="F369" s="7" t="s">
        <v>165</v>
      </c>
      <c r="G369" s="7" t="s">
        <v>127</v>
      </c>
      <c r="H369" s="18">
        <v>23012218019</v>
      </c>
      <c r="I369" s="7" t="s">
        <v>322</v>
      </c>
      <c r="J369" s="18">
        <v>3.33</v>
      </c>
      <c r="K369" s="18" t="s">
        <v>130</v>
      </c>
      <c r="L369" s="18" t="s">
        <v>340</v>
      </c>
      <c r="N369" s="18">
        <v>26.64</v>
      </c>
      <c r="O369" s="18">
        <v>3.33</v>
      </c>
      <c r="P369" s="18">
        <v>1</v>
      </c>
      <c r="Q369" s="18">
        <v>1</v>
      </c>
      <c r="R369">
        <v>125131095</v>
      </c>
      <c r="S369">
        <v>2098</v>
      </c>
      <c r="U369" t="s">
        <v>133</v>
      </c>
      <c r="V369">
        <f>MATCH(D369,Отчет!$D$1:$D$65536,0)</f>
        <v>36</v>
      </c>
    </row>
    <row r="370" spans="1:22" x14ac:dyDescent="0.2">
      <c r="A370" s="18">
        <v>474339409</v>
      </c>
      <c r="B370" s="18">
        <v>4</v>
      </c>
      <c r="C370" s="18" t="s">
        <v>174</v>
      </c>
      <c r="D370" s="18">
        <v>474339309</v>
      </c>
      <c r="E370" s="7" t="s">
        <v>215</v>
      </c>
      <c r="F370" s="7" t="s">
        <v>184</v>
      </c>
      <c r="G370" s="7" t="s">
        <v>216</v>
      </c>
      <c r="H370" s="18">
        <v>23012218021</v>
      </c>
      <c r="I370" s="7" t="s">
        <v>322</v>
      </c>
      <c r="J370" s="18">
        <v>3.33</v>
      </c>
      <c r="K370" s="18" t="s">
        <v>130</v>
      </c>
      <c r="L370" s="18" t="s">
        <v>340</v>
      </c>
      <c r="N370" s="18">
        <v>13.32</v>
      </c>
      <c r="O370" s="18">
        <v>3.33</v>
      </c>
      <c r="P370" s="18">
        <v>1</v>
      </c>
      <c r="Q370" s="18">
        <v>1</v>
      </c>
      <c r="R370">
        <v>125131095</v>
      </c>
      <c r="S370">
        <v>2098</v>
      </c>
      <c r="U370" t="s">
        <v>133</v>
      </c>
      <c r="V370">
        <f>MATCH(D370,Отчет!$D$1:$D$65536,0)</f>
        <v>74</v>
      </c>
    </row>
    <row r="371" spans="1:22" x14ac:dyDescent="0.2">
      <c r="A371" s="18">
        <v>474339534</v>
      </c>
      <c r="B371" s="18">
        <v>6</v>
      </c>
      <c r="C371" s="18" t="s">
        <v>174</v>
      </c>
      <c r="D371" s="18">
        <v>474339435</v>
      </c>
      <c r="E371" s="7" t="s">
        <v>217</v>
      </c>
      <c r="F371" s="7" t="s">
        <v>218</v>
      </c>
      <c r="G371" s="7" t="s">
        <v>219</v>
      </c>
      <c r="H371" s="18">
        <v>23112218030</v>
      </c>
      <c r="I371" s="7" t="s">
        <v>322</v>
      </c>
      <c r="J371" s="18">
        <v>3.33</v>
      </c>
      <c r="K371" s="18" t="s">
        <v>130</v>
      </c>
      <c r="L371" s="18" t="s">
        <v>340</v>
      </c>
      <c r="N371" s="18">
        <v>19.98</v>
      </c>
      <c r="O371" s="18">
        <v>3.33</v>
      </c>
      <c r="P371" s="18">
        <v>1</v>
      </c>
      <c r="Q371" s="18">
        <v>0</v>
      </c>
      <c r="R371">
        <v>125131095</v>
      </c>
      <c r="S371">
        <v>2098</v>
      </c>
      <c r="U371" t="s">
        <v>133</v>
      </c>
      <c r="V371">
        <f>MATCH(D371,Отчет!$D$1:$D$65536,0)</f>
        <v>71</v>
      </c>
    </row>
    <row r="372" spans="1:22" x14ac:dyDescent="0.2">
      <c r="A372" s="18">
        <v>474339662</v>
      </c>
      <c r="B372" s="18">
        <v>4</v>
      </c>
      <c r="C372" s="18" t="s">
        <v>174</v>
      </c>
      <c r="D372" s="18">
        <v>474339560</v>
      </c>
      <c r="E372" s="7" t="s">
        <v>318</v>
      </c>
      <c r="F372" s="7" t="s">
        <v>319</v>
      </c>
      <c r="G372" s="7" t="s">
        <v>127</v>
      </c>
      <c r="H372" s="18">
        <v>23012218037</v>
      </c>
      <c r="I372" s="7" t="s">
        <v>322</v>
      </c>
      <c r="J372" s="18">
        <v>3.33</v>
      </c>
      <c r="K372" s="18" t="s">
        <v>130</v>
      </c>
      <c r="L372" s="18" t="s">
        <v>340</v>
      </c>
      <c r="N372" s="18">
        <v>13.32</v>
      </c>
      <c r="O372" s="18">
        <v>3.33</v>
      </c>
      <c r="P372" s="18">
        <v>1</v>
      </c>
      <c r="Q372" s="18">
        <v>1</v>
      </c>
      <c r="R372">
        <v>125131095</v>
      </c>
      <c r="S372">
        <v>2098</v>
      </c>
      <c r="U372" t="s">
        <v>133</v>
      </c>
      <c r="V372">
        <f>MATCH(D372,Отчет!$D$1:$D$65536,0)</f>
        <v>75</v>
      </c>
    </row>
    <row r="373" spans="1:22" x14ac:dyDescent="0.2">
      <c r="A373" s="18">
        <v>474339775</v>
      </c>
      <c r="B373" s="18">
        <v>4</v>
      </c>
      <c r="D373" s="18">
        <v>474339682</v>
      </c>
      <c r="E373" s="7" t="s">
        <v>220</v>
      </c>
      <c r="F373" s="7" t="s">
        <v>152</v>
      </c>
      <c r="G373" s="7" t="s">
        <v>193</v>
      </c>
      <c r="H373" s="18">
        <v>23012218044</v>
      </c>
      <c r="I373" s="7" t="s">
        <v>322</v>
      </c>
      <c r="J373" s="18">
        <v>3.33</v>
      </c>
      <c r="K373" s="18" t="s">
        <v>130</v>
      </c>
      <c r="L373" s="18" t="s">
        <v>340</v>
      </c>
      <c r="N373" s="18">
        <v>13.32</v>
      </c>
      <c r="O373" s="18">
        <v>3.33</v>
      </c>
      <c r="P373" s="18">
        <v>1</v>
      </c>
      <c r="Q373" s="18">
        <v>1</v>
      </c>
      <c r="R373">
        <v>125131095</v>
      </c>
      <c r="S373">
        <v>2098</v>
      </c>
      <c r="U373" t="s">
        <v>133</v>
      </c>
      <c r="V373">
        <f>MATCH(D373,Отчет!$D$1:$D$65536,0)</f>
        <v>87</v>
      </c>
    </row>
    <row r="374" spans="1:22" x14ac:dyDescent="0.2">
      <c r="A374" s="18">
        <v>474339892</v>
      </c>
      <c r="B374" s="18">
        <v>6</v>
      </c>
      <c r="C374" s="18" t="s">
        <v>174</v>
      </c>
      <c r="D374" s="18">
        <v>474339795</v>
      </c>
      <c r="E374" s="7" t="s">
        <v>221</v>
      </c>
      <c r="F374" s="7" t="s">
        <v>146</v>
      </c>
      <c r="G374" s="7" t="s">
        <v>170</v>
      </c>
      <c r="H374" s="18">
        <v>23012218047</v>
      </c>
      <c r="I374" s="7" t="s">
        <v>322</v>
      </c>
      <c r="J374" s="18">
        <v>3.33</v>
      </c>
      <c r="K374" s="18" t="s">
        <v>130</v>
      </c>
      <c r="L374" s="18" t="s">
        <v>340</v>
      </c>
      <c r="N374" s="18">
        <v>19.98</v>
      </c>
      <c r="O374" s="18">
        <v>3.33</v>
      </c>
      <c r="P374" s="18">
        <v>1</v>
      </c>
      <c r="Q374" s="18">
        <v>1</v>
      </c>
      <c r="R374">
        <v>125131095</v>
      </c>
      <c r="S374">
        <v>2098</v>
      </c>
      <c r="U374" t="s">
        <v>133</v>
      </c>
      <c r="V374">
        <f>MATCH(D374,Отчет!$D$1:$D$65536,0)</f>
        <v>70</v>
      </c>
    </row>
    <row r="375" spans="1:22" x14ac:dyDescent="0.2">
      <c r="A375" s="18">
        <v>474340011</v>
      </c>
      <c r="B375" s="18">
        <v>4</v>
      </c>
      <c r="C375" s="18" t="s">
        <v>174</v>
      </c>
      <c r="D375" s="18">
        <v>474339912</v>
      </c>
      <c r="E375" s="7" t="s">
        <v>222</v>
      </c>
      <c r="F375" s="7" t="s">
        <v>208</v>
      </c>
      <c r="G375" s="7" t="s">
        <v>170</v>
      </c>
      <c r="H375" s="18">
        <v>23012218053</v>
      </c>
      <c r="I375" s="7" t="s">
        <v>322</v>
      </c>
      <c r="J375" s="18">
        <v>3.33</v>
      </c>
      <c r="K375" s="18" t="s">
        <v>130</v>
      </c>
      <c r="L375" s="18" t="s">
        <v>340</v>
      </c>
      <c r="N375" s="18">
        <v>13.32</v>
      </c>
      <c r="O375" s="18">
        <v>3.33</v>
      </c>
      <c r="P375" s="18">
        <v>1</v>
      </c>
      <c r="Q375" s="18">
        <v>1</v>
      </c>
      <c r="R375">
        <v>125131095</v>
      </c>
      <c r="S375">
        <v>2098</v>
      </c>
      <c r="U375" t="s">
        <v>133</v>
      </c>
      <c r="V375">
        <f>MATCH(D375,Отчет!$D$1:$D$65536,0)</f>
        <v>68</v>
      </c>
    </row>
    <row r="376" spans="1:22" x14ac:dyDescent="0.2">
      <c r="A376" s="18">
        <v>474340126</v>
      </c>
      <c r="B376" s="18">
        <v>6</v>
      </c>
      <c r="C376" s="18" t="s">
        <v>174</v>
      </c>
      <c r="D376" s="18">
        <v>474340031</v>
      </c>
      <c r="E376" s="7" t="s">
        <v>223</v>
      </c>
      <c r="F376" s="7" t="s">
        <v>162</v>
      </c>
      <c r="G376" s="7" t="s">
        <v>224</v>
      </c>
      <c r="H376" s="18">
        <v>23012218054</v>
      </c>
      <c r="I376" s="7" t="s">
        <v>322</v>
      </c>
      <c r="J376" s="18">
        <v>3.33</v>
      </c>
      <c r="K376" s="18" t="s">
        <v>130</v>
      </c>
      <c r="L376" s="18" t="s">
        <v>340</v>
      </c>
      <c r="N376" s="18">
        <v>19.98</v>
      </c>
      <c r="O376" s="18">
        <v>3.33</v>
      </c>
      <c r="P376" s="18">
        <v>1</v>
      </c>
      <c r="Q376" s="18">
        <v>1</v>
      </c>
      <c r="R376">
        <v>125131095</v>
      </c>
      <c r="S376">
        <v>2098</v>
      </c>
      <c r="U376" t="s">
        <v>133</v>
      </c>
      <c r="V376">
        <f>MATCH(D376,Отчет!$D$1:$D$65536,0)</f>
        <v>59</v>
      </c>
    </row>
    <row r="377" spans="1:22" x14ac:dyDescent="0.2">
      <c r="A377" s="18">
        <v>474340247</v>
      </c>
      <c r="B377" s="18">
        <v>5</v>
      </c>
      <c r="D377" s="18">
        <v>474340146</v>
      </c>
      <c r="E377" s="7" t="s">
        <v>225</v>
      </c>
      <c r="F377" s="7" t="s">
        <v>226</v>
      </c>
      <c r="G377" s="7" t="s">
        <v>144</v>
      </c>
      <c r="H377" s="18">
        <v>23112218055</v>
      </c>
      <c r="I377" s="7" t="s">
        <v>322</v>
      </c>
      <c r="J377" s="18">
        <v>3.33</v>
      </c>
      <c r="K377" s="18" t="s">
        <v>130</v>
      </c>
      <c r="L377" s="18" t="s">
        <v>340</v>
      </c>
      <c r="N377" s="18">
        <v>16.649999999999999</v>
      </c>
      <c r="O377" s="18">
        <v>3.33</v>
      </c>
      <c r="P377" s="18">
        <v>1</v>
      </c>
      <c r="Q377" s="18">
        <v>0</v>
      </c>
      <c r="R377">
        <v>125131095</v>
      </c>
      <c r="S377">
        <v>2098</v>
      </c>
      <c r="U377" t="s">
        <v>133</v>
      </c>
      <c r="V377">
        <f>MATCH(D377,Отчет!$D$1:$D$65536,0)</f>
        <v>90</v>
      </c>
    </row>
    <row r="378" spans="1:22" x14ac:dyDescent="0.2">
      <c r="A378" s="18">
        <v>474340374</v>
      </c>
      <c r="B378" s="18">
        <v>6</v>
      </c>
      <c r="C378" s="18" t="s">
        <v>174</v>
      </c>
      <c r="D378" s="18">
        <v>474340271</v>
      </c>
      <c r="E378" s="7" t="s">
        <v>227</v>
      </c>
      <c r="F378" s="7" t="s">
        <v>152</v>
      </c>
      <c r="G378" s="7" t="s">
        <v>147</v>
      </c>
      <c r="H378" s="18">
        <v>23012218099</v>
      </c>
      <c r="I378" s="7" t="s">
        <v>322</v>
      </c>
      <c r="J378" s="18">
        <v>3.33</v>
      </c>
      <c r="K378" s="18" t="s">
        <v>130</v>
      </c>
      <c r="L378" s="18" t="s">
        <v>340</v>
      </c>
      <c r="N378" s="18">
        <v>19.98</v>
      </c>
      <c r="O378" s="18">
        <v>3.33</v>
      </c>
      <c r="P378" s="18">
        <v>1</v>
      </c>
      <c r="Q378" s="18">
        <v>1</v>
      </c>
      <c r="R378">
        <v>125131095</v>
      </c>
      <c r="S378">
        <v>2098</v>
      </c>
      <c r="U378" t="s">
        <v>133</v>
      </c>
      <c r="V378">
        <f>MATCH(D378,Отчет!$D$1:$D$65536,0)</f>
        <v>80</v>
      </c>
    </row>
    <row r="379" spans="1:22" x14ac:dyDescent="0.2">
      <c r="A379" s="18">
        <v>474342958</v>
      </c>
      <c r="B379" s="18">
        <v>6</v>
      </c>
      <c r="C379" s="18" t="s">
        <v>134</v>
      </c>
      <c r="D379" s="18">
        <v>474342893</v>
      </c>
      <c r="E379" s="7" t="s">
        <v>228</v>
      </c>
      <c r="F379" s="7" t="s">
        <v>181</v>
      </c>
      <c r="G379" s="7" t="s">
        <v>229</v>
      </c>
      <c r="H379" s="18">
        <v>23012218105</v>
      </c>
      <c r="I379" s="7" t="s">
        <v>322</v>
      </c>
      <c r="J379" s="18">
        <v>3.33</v>
      </c>
      <c r="K379" s="18" t="s">
        <v>130</v>
      </c>
      <c r="L379" s="18" t="s">
        <v>340</v>
      </c>
      <c r="N379" s="18">
        <v>19.98</v>
      </c>
      <c r="O379" s="18">
        <v>3.33</v>
      </c>
      <c r="P379" s="18">
        <v>1</v>
      </c>
      <c r="Q379" s="18">
        <v>1</v>
      </c>
      <c r="R379">
        <v>125130273</v>
      </c>
      <c r="S379">
        <v>2098</v>
      </c>
      <c r="U379" t="s">
        <v>133</v>
      </c>
      <c r="V379">
        <f>MATCH(D379,Отчет!$D$1:$D$65536,0)</f>
        <v>32</v>
      </c>
    </row>
    <row r="380" spans="1:22" x14ac:dyDescent="0.2">
      <c r="A380" s="18">
        <v>474343081</v>
      </c>
      <c r="B380" s="18">
        <v>5</v>
      </c>
      <c r="C380" s="18" t="s">
        <v>134</v>
      </c>
      <c r="D380" s="18">
        <v>474343016</v>
      </c>
      <c r="E380" s="7" t="s">
        <v>230</v>
      </c>
      <c r="F380" s="7" t="s">
        <v>231</v>
      </c>
      <c r="G380" s="7" t="s">
        <v>232</v>
      </c>
      <c r="H380" s="18">
        <v>23012218013</v>
      </c>
      <c r="I380" s="7" t="s">
        <v>322</v>
      </c>
      <c r="J380" s="18">
        <v>3.33</v>
      </c>
      <c r="K380" s="18" t="s">
        <v>130</v>
      </c>
      <c r="L380" s="18" t="s">
        <v>340</v>
      </c>
      <c r="N380" s="18">
        <v>16.649999999999999</v>
      </c>
      <c r="O380" s="18">
        <v>3.33</v>
      </c>
      <c r="P380" s="18">
        <v>1</v>
      </c>
      <c r="Q380" s="18">
        <v>1</v>
      </c>
      <c r="R380">
        <v>125130273</v>
      </c>
      <c r="S380">
        <v>2098</v>
      </c>
      <c r="U380" t="s">
        <v>133</v>
      </c>
      <c r="V380">
        <f>MATCH(D380,Отчет!$D$1:$D$65536,0)</f>
        <v>76</v>
      </c>
    </row>
    <row r="381" spans="1:22" x14ac:dyDescent="0.2">
      <c r="A381" s="18">
        <v>474343205</v>
      </c>
      <c r="B381" s="18">
        <v>4</v>
      </c>
      <c r="C381" s="18" t="s">
        <v>134</v>
      </c>
      <c r="D381" s="18">
        <v>474343139</v>
      </c>
      <c r="E381" s="7" t="s">
        <v>233</v>
      </c>
      <c r="F381" s="7" t="s">
        <v>208</v>
      </c>
      <c r="G381" s="7" t="s">
        <v>147</v>
      </c>
      <c r="H381" s="18">
        <v>23012218050</v>
      </c>
      <c r="I381" s="7" t="s">
        <v>322</v>
      </c>
      <c r="J381" s="18">
        <v>3.33</v>
      </c>
      <c r="K381" s="18" t="s">
        <v>130</v>
      </c>
      <c r="L381" s="18" t="s">
        <v>340</v>
      </c>
      <c r="N381" s="18">
        <v>13.32</v>
      </c>
      <c r="O381" s="18">
        <v>3.33</v>
      </c>
      <c r="P381" s="18">
        <v>1</v>
      </c>
      <c r="Q381" s="18">
        <v>1</v>
      </c>
      <c r="R381">
        <v>125130273</v>
      </c>
      <c r="S381">
        <v>2098</v>
      </c>
      <c r="U381" t="s">
        <v>133</v>
      </c>
      <c r="V381">
        <f>MATCH(D381,Отчет!$D$1:$D$65536,0)</f>
        <v>46</v>
      </c>
    </row>
    <row r="382" spans="1:22" x14ac:dyDescent="0.2">
      <c r="A382" s="18">
        <v>474343332</v>
      </c>
      <c r="B382" s="18">
        <v>7</v>
      </c>
      <c r="C382" s="18" t="s">
        <v>134</v>
      </c>
      <c r="D382" s="18">
        <v>474343269</v>
      </c>
      <c r="E382" s="7" t="s">
        <v>234</v>
      </c>
      <c r="F382" s="7" t="s">
        <v>235</v>
      </c>
      <c r="G382" s="7" t="s">
        <v>236</v>
      </c>
      <c r="H382" s="18">
        <v>23012218063</v>
      </c>
      <c r="I382" s="7" t="s">
        <v>322</v>
      </c>
      <c r="J382" s="18">
        <v>3.33</v>
      </c>
      <c r="K382" s="18" t="s">
        <v>130</v>
      </c>
      <c r="L382" s="18" t="s">
        <v>340</v>
      </c>
      <c r="N382" s="18">
        <v>23.31</v>
      </c>
      <c r="O382" s="18">
        <v>3.33</v>
      </c>
      <c r="P382" s="18">
        <v>1</v>
      </c>
      <c r="Q382" s="18">
        <v>1</v>
      </c>
      <c r="R382">
        <v>125130273</v>
      </c>
      <c r="S382">
        <v>2098</v>
      </c>
      <c r="U382" t="s">
        <v>133</v>
      </c>
      <c r="V382">
        <f>MATCH(D382,Отчет!$D$1:$D$65536,0)</f>
        <v>62</v>
      </c>
    </row>
    <row r="383" spans="1:22" x14ac:dyDescent="0.2">
      <c r="A383" s="18">
        <v>474343468</v>
      </c>
      <c r="B383" s="18">
        <v>4</v>
      </c>
      <c r="D383" s="18">
        <v>474343393</v>
      </c>
      <c r="E383" s="7" t="s">
        <v>237</v>
      </c>
      <c r="F383" s="7" t="s">
        <v>226</v>
      </c>
      <c r="G383" s="7" t="s">
        <v>238</v>
      </c>
      <c r="H383" s="18">
        <v>22012218070</v>
      </c>
      <c r="I383" s="7" t="s">
        <v>322</v>
      </c>
      <c r="J383" s="18">
        <v>3.33</v>
      </c>
      <c r="K383" s="18" t="s">
        <v>130</v>
      </c>
      <c r="L383" s="18" t="s">
        <v>340</v>
      </c>
      <c r="N383" s="18">
        <v>13.32</v>
      </c>
      <c r="O383" s="18">
        <v>3.33</v>
      </c>
      <c r="P383" s="18">
        <v>1</v>
      </c>
      <c r="Q383" s="18">
        <v>0</v>
      </c>
      <c r="R383">
        <v>125130273</v>
      </c>
      <c r="S383">
        <v>2098</v>
      </c>
      <c r="T383" t="s">
        <v>329</v>
      </c>
      <c r="U383" t="s">
        <v>133</v>
      </c>
      <c r="V383">
        <f>MATCH(D383,Отчет!$D$1:$D$65536,0)</f>
        <v>93</v>
      </c>
    </row>
    <row r="384" spans="1:22" x14ac:dyDescent="0.2">
      <c r="A384" s="18">
        <v>474343611</v>
      </c>
      <c r="B384" s="18">
        <v>6</v>
      </c>
      <c r="C384" s="18" t="s">
        <v>134</v>
      </c>
      <c r="D384" s="18">
        <v>474343540</v>
      </c>
      <c r="E384" s="7" t="s">
        <v>198</v>
      </c>
      <c r="F384" s="7" t="s">
        <v>199</v>
      </c>
      <c r="G384" s="7" t="s">
        <v>200</v>
      </c>
      <c r="H384" s="18">
        <v>23012218098</v>
      </c>
      <c r="I384" s="7" t="s">
        <v>322</v>
      </c>
      <c r="J384" s="18">
        <v>3.33</v>
      </c>
      <c r="K384" s="18" t="s">
        <v>130</v>
      </c>
      <c r="L384" s="18" t="s">
        <v>340</v>
      </c>
      <c r="N384" s="18">
        <v>19.98</v>
      </c>
      <c r="O384" s="18">
        <v>3.33</v>
      </c>
      <c r="P384" s="18">
        <v>1</v>
      </c>
      <c r="Q384" s="18">
        <v>1</v>
      </c>
      <c r="R384">
        <v>125130273</v>
      </c>
      <c r="S384">
        <v>2098</v>
      </c>
      <c r="U384" t="s">
        <v>133</v>
      </c>
      <c r="V384">
        <f>MATCH(D384,Отчет!$D$1:$D$65536,0)</f>
        <v>49</v>
      </c>
    </row>
    <row r="385" spans="1:22" x14ac:dyDescent="0.2">
      <c r="A385" s="18">
        <v>474346209</v>
      </c>
      <c r="B385" s="18">
        <v>6</v>
      </c>
      <c r="C385" s="18" t="s">
        <v>134</v>
      </c>
      <c r="D385" s="18">
        <v>474346125</v>
      </c>
      <c r="E385" s="7" t="s">
        <v>201</v>
      </c>
      <c r="F385" s="7" t="s">
        <v>202</v>
      </c>
      <c r="G385" s="7" t="s">
        <v>203</v>
      </c>
      <c r="H385" s="18">
        <v>23012218048</v>
      </c>
      <c r="I385" s="7" t="s">
        <v>322</v>
      </c>
      <c r="J385" s="18">
        <v>3.33</v>
      </c>
      <c r="K385" s="18" t="s">
        <v>130</v>
      </c>
      <c r="L385" s="18" t="s">
        <v>340</v>
      </c>
      <c r="N385" s="18">
        <v>19.98</v>
      </c>
      <c r="O385" s="18">
        <v>3.33</v>
      </c>
      <c r="P385" s="18">
        <v>1</v>
      </c>
      <c r="Q385" s="18">
        <v>1</v>
      </c>
      <c r="R385">
        <v>125130273</v>
      </c>
      <c r="S385">
        <v>2098</v>
      </c>
      <c r="U385" t="s">
        <v>133</v>
      </c>
      <c r="V385">
        <f>MATCH(D385,Отчет!$D$1:$D$65536,0)</f>
        <v>18</v>
      </c>
    </row>
    <row r="386" spans="1:22" x14ac:dyDescent="0.2">
      <c r="A386" s="18">
        <v>474346399</v>
      </c>
      <c r="B386" s="18">
        <v>6</v>
      </c>
      <c r="C386" s="18" t="s">
        <v>134</v>
      </c>
      <c r="D386" s="18">
        <v>474346308</v>
      </c>
      <c r="E386" s="7" t="s">
        <v>204</v>
      </c>
      <c r="F386" s="7" t="s">
        <v>165</v>
      </c>
      <c r="G386" s="7" t="s">
        <v>137</v>
      </c>
      <c r="H386" s="18">
        <v>23012218083</v>
      </c>
      <c r="I386" s="7" t="s">
        <v>322</v>
      </c>
      <c r="J386" s="18">
        <v>3.33</v>
      </c>
      <c r="K386" s="18" t="s">
        <v>130</v>
      </c>
      <c r="L386" s="18" t="s">
        <v>340</v>
      </c>
      <c r="N386" s="18">
        <v>19.98</v>
      </c>
      <c r="O386" s="18">
        <v>3.33</v>
      </c>
      <c r="P386" s="18">
        <v>1</v>
      </c>
      <c r="Q386" s="18">
        <v>1</v>
      </c>
      <c r="R386">
        <v>125130273</v>
      </c>
      <c r="S386">
        <v>2098</v>
      </c>
      <c r="U386" t="s">
        <v>133</v>
      </c>
      <c r="V386">
        <f>MATCH(D386,Отчет!$D$1:$D$65536,0)</f>
        <v>20</v>
      </c>
    </row>
    <row r="387" spans="1:22" x14ac:dyDescent="0.2">
      <c r="A387" s="18">
        <v>474335078</v>
      </c>
      <c r="B387" s="18">
        <v>4</v>
      </c>
      <c r="C387" s="18" t="s">
        <v>124</v>
      </c>
      <c r="D387" s="18">
        <v>474334976</v>
      </c>
      <c r="E387" s="7" t="s">
        <v>242</v>
      </c>
      <c r="F387" s="7" t="s">
        <v>243</v>
      </c>
      <c r="G387" s="7" t="s">
        <v>229</v>
      </c>
      <c r="H387" s="18">
        <v>23012218017</v>
      </c>
      <c r="I387" s="7" t="s">
        <v>322</v>
      </c>
      <c r="J387" s="18">
        <v>3.33</v>
      </c>
      <c r="K387" s="18" t="s">
        <v>130</v>
      </c>
      <c r="L387" s="18" t="s">
        <v>340</v>
      </c>
      <c r="N387" s="18">
        <v>13.32</v>
      </c>
      <c r="O387" s="18">
        <v>3.33</v>
      </c>
      <c r="P387" s="18">
        <v>1</v>
      </c>
      <c r="Q387" s="18">
        <v>1</v>
      </c>
      <c r="R387">
        <v>125131095</v>
      </c>
      <c r="S387">
        <v>2098</v>
      </c>
      <c r="U387" t="s">
        <v>133</v>
      </c>
      <c r="V387">
        <f>MATCH(D387,Отчет!$D$1:$D$65536,0)</f>
        <v>81</v>
      </c>
    </row>
    <row r="388" spans="1:22" x14ac:dyDescent="0.2">
      <c r="A388" s="18">
        <v>474335193</v>
      </c>
      <c r="B388" s="18">
        <v>4</v>
      </c>
      <c r="C388" s="18" t="s">
        <v>134</v>
      </c>
      <c r="D388" s="18">
        <v>474335104</v>
      </c>
      <c r="E388" s="7" t="s">
        <v>244</v>
      </c>
      <c r="F388" s="7" t="s">
        <v>245</v>
      </c>
      <c r="G388" s="7" t="s">
        <v>232</v>
      </c>
      <c r="H388" s="18" t="s">
        <v>246</v>
      </c>
      <c r="I388" s="7" t="s">
        <v>322</v>
      </c>
      <c r="J388" s="18">
        <v>3.33</v>
      </c>
      <c r="K388" s="18" t="s">
        <v>130</v>
      </c>
      <c r="L388" s="18" t="s">
        <v>340</v>
      </c>
      <c r="N388" s="18">
        <v>0</v>
      </c>
      <c r="O388" s="18">
        <v>3.33</v>
      </c>
      <c r="P388" s="18">
        <v>1</v>
      </c>
      <c r="Q388" s="18">
        <v>1</v>
      </c>
      <c r="R388">
        <v>125131095</v>
      </c>
      <c r="S388">
        <v>2098</v>
      </c>
      <c r="T388" t="s">
        <v>239</v>
      </c>
      <c r="U388" t="s">
        <v>133</v>
      </c>
      <c r="V388">
        <f>MATCH(D388,Отчет!$D$1:$D$65536,0)</f>
        <v>69</v>
      </c>
    </row>
    <row r="389" spans="1:22" x14ac:dyDescent="0.2">
      <c r="A389" s="18">
        <v>474335296</v>
      </c>
      <c r="B389" s="18">
        <v>6</v>
      </c>
      <c r="C389" s="18" t="s">
        <v>124</v>
      </c>
      <c r="D389" s="18">
        <v>474335213</v>
      </c>
      <c r="E389" s="7" t="s">
        <v>247</v>
      </c>
      <c r="F389" s="7" t="s">
        <v>248</v>
      </c>
      <c r="G389" s="7" t="s">
        <v>170</v>
      </c>
      <c r="H389" s="18" t="s">
        <v>249</v>
      </c>
      <c r="I389" s="7" t="s">
        <v>322</v>
      </c>
      <c r="J389" s="18">
        <v>3.33</v>
      </c>
      <c r="K389" s="18" t="s">
        <v>130</v>
      </c>
      <c r="L389" s="18" t="s">
        <v>340</v>
      </c>
      <c r="N389" s="18">
        <v>19.98</v>
      </c>
      <c r="O389" s="18">
        <v>3.33</v>
      </c>
      <c r="P389" s="18">
        <v>1</v>
      </c>
      <c r="Q389" s="18">
        <v>1</v>
      </c>
      <c r="R389">
        <v>125131095</v>
      </c>
      <c r="S389">
        <v>2098</v>
      </c>
      <c r="T389" t="s">
        <v>239</v>
      </c>
      <c r="U389" t="s">
        <v>133</v>
      </c>
      <c r="V389">
        <f>MATCH(D389,Отчет!$D$1:$D$65536,0)</f>
        <v>84</v>
      </c>
    </row>
    <row r="390" spans="1:22" x14ac:dyDescent="0.2">
      <c r="A390" s="18">
        <v>474335430</v>
      </c>
      <c r="B390" s="18">
        <v>6</v>
      </c>
      <c r="D390" s="18">
        <v>474335316</v>
      </c>
      <c r="E390" s="7" t="s">
        <v>250</v>
      </c>
      <c r="F390" s="7" t="s">
        <v>231</v>
      </c>
      <c r="G390" s="7" t="s">
        <v>167</v>
      </c>
      <c r="H390" s="18">
        <v>23112218052</v>
      </c>
      <c r="I390" s="7" t="s">
        <v>322</v>
      </c>
      <c r="J390" s="18">
        <v>3.33</v>
      </c>
      <c r="K390" s="18" t="s">
        <v>130</v>
      </c>
      <c r="L390" s="18" t="s">
        <v>340</v>
      </c>
      <c r="N390" s="18">
        <v>19.98</v>
      </c>
      <c r="O390" s="18">
        <v>3.33</v>
      </c>
      <c r="P390" s="18">
        <v>1</v>
      </c>
      <c r="Q390" s="18">
        <v>0</v>
      </c>
      <c r="R390">
        <v>125131095</v>
      </c>
      <c r="S390">
        <v>2098</v>
      </c>
      <c r="U390" t="s">
        <v>133</v>
      </c>
      <c r="V390">
        <f>MATCH(D390,Отчет!$D$1:$D$65536,0)</f>
        <v>86</v>
      </c>
    </row>
    <row r="391" spans="1:22" x14ac:dyDescent="0.2">
      <c r="A391" s="18">
        <v>474335568</v>
      </c>
      <c r="B391" s="18">
        <v>5</v>
      </c>
      <c r="C391" s="18" t="s">
        <v>124</v>
      </c>
      <c r="D391" s="18">
        <v>474335468</v>
      </c>
      <c r="E391" s="7" t="s">
        <v>251</v>
      </c>
      <c r="F391" s="7" t="s">
        <v>252</v>
      </c>
      <c r="G391" s="7" t="s">
        <v>253</v>
      </c>
      <c r="H391" s="18">
        <v>23012218110</v>
      </c>
      <c r="I391" s="7" t="s">
        <v>322</v>
      </c>
      <c r="J391" s="18">
        <v>3.33</v>
      </c>
      <c r="K391" s="18" t="s">
        <v>130</v>
      </c>
      <c r="L391" s="18" t="s">
        <v>340</v>
      </c>
      <c r="N391" s="18">
        <v>16.649999999999999</v>
      </c>
      <c r="O391" s="18">
        <v>3.33</v>
      </c>
      <c r="P391" s="18">
        <v>1</v>
      </c>
      <c r="Q391" s="18">
        <v>1</v>
      </c>
      <c r="R391">
        <v>125131095</v>
      </c>
      <c r="S391">
        <v>2098</v>
      </c>
      <c r="U391" t="s">
        <v>133</v>
      </c>
      <c r="V391">
        <f>MATCH(D391,Отчет!$D$1:$D$65536,0)</f>
        <v>77</v>
      </c>
    </row>
    <row r="392" spans="1:22" x14ac:dyDescent="0.2">
      <c r="A392" s="18">
        <v>474335687</v>
      </c>
      <c r="B392" s="18">
        <v>6</v>
      </c>
      <c r="C392" s="18" t="s">
        <v>124</v>
      </c>
      <c r="D392" s="18">
        <v>474335589</v>
      </c>
      <c r="E392" s="7" t="s">
        <v>254</v>
      </c>
      <c r="F392" s="7" t="s">
        <v>255</v>
      </c>
      <c r="G392" s="7" t="s">
        <v>256</v>
      </c>
      <c r="H392" s="18">
        <v>23012218057</v>
      </c>
      <c r="I392" s="7" t="s">
        <v>322</v>
      </c>
      <c r="J392" s="18">
        <v>3.33</v>
      </c>
      <c r="K392" s="18" t="s">
        <v>130</v>
      </c>
      <c r="L392" s="18" t="s">
        <v>340</v>
      </c>
      <c r="N392" s="18">
        <v>19.98</v>
      </c>
      <c r="O392" s="18">
        <v>3.33</v>
      </c>
      <c r="P392" s="18">
        <v>1</v>
      </c>
      <c r="Q392" s="18">
        <v>1</v>
      </c>
      <c r="R392">
        <v>125131095</v>
      </c>
      <c r="S392">
        <v>2098</v>
      </c>
      <c r="U392" t="s">
        <v>133</v>
      </c>
      <c r="V392">
        <f>MATCH(D392,Отчет!$D$1:$D$65536,0)</f>
        <v>66</v>
      </c>
    </row>
    <row r="393" spans="1:22" x14ac:dyDescent="0.2">
      <c r="A393" s="18">
        <v>474335813</v>
      </c>
      <c r="B393" s="18">
        <v>4</v>
      </c>
      <c r="C393" s="18" t="s">
        <v>124</v>
      </c>
      <c r="D393" s="18">
        <v>474335712</v>
      </c>
      <c r="E393" s="7" t="s">
        <v>257</v>
      </c>
      <c r="F393" s="7" t="s">
        <v>258</v>
      </c>
      <c r="G393" s="7" t="s">
        <v>206</v>
      </c>
      <c r="H393" s="18">
        <v>23012218076</v>
      </c>
      <c r="I393" s="7" t="s">
        <v>322</v>
      </c>
      <c r="J393" s="18">
        <v>3.33</v>
      </c>
      <c r="K393" s="18" t="s">
        <v>130</v>
      </c>
      <c r="L393" s="18" t="s">
        <v>340</v>
      </c>
      <c r="N393" s="18">
        <v>13.32</v>
      </c>
      <c r="O393" s="18">
        <v>3.33</v>
      </c>
      <c r="P393" s="18">
        <v>1</v>
      </c>
      <c r="Q393" s="18">
        <v>1</v>
      </c>
      <c r="R393">
        <v>125131095</v>
      </c>
      <c r="S393">
        <v>2098</v>
      </c>
      <c r="U393" t="s">
        <v>133</v>
      </c>
      <c r="V393">
        <f>MATCH(D393,Отчет!$D$1:$D$65536,0)</f>
        <v>67</v>
      </c>
    </row>
    <row r="394" spans="1:22" x14ac:dyDescent="0.2">
      <c r="A394" s="18">
        <v>474335940</v>
      </c>
      <c r="B394" s="18">
        <v>5</v>
      </c>
      <c r="C394" s="18" t="s">
        <v>124</v>
      </c>
      <c r="D394" s="18">
        <v>474335833</v>
      </c>
      <c r="E394" s="7" t="s">
        <v>259</v>
      </c>
      <c r="F394" s="7" t="s">
        <v>260</v>
      </c>
      <c r="G394" s="7" t="s">
        <v>261</v>
      </c>
      <c r="H394" s="18">
        <v>23012218084</v>
      </c>
      <c r="I394" s="7" t="s">
        <v>322</v>
      </c>
      <c r="J394" s="18">
        <v>3.33</v>
      </c>
      <c r="K394" s="18" t="s">
        <v>130</v>
      </c>
      <c r="L394" s="18" t="s">
        <v>340</v>
      </c>
      <c r="N394" s="18">
        <v>16.649999999999999</v>
      </c>
      <c r="O394" s="18">
        <v>3.33</v>
      </c>
      <c r="P394" s="18">
        <v>1</v>
      </c>
      <c r="Q394" s="18">
        <v>1</v>
      </c>
      <c r="R394">
        <v>125131095</v>
      </c>
      <c r="S394">
        <v>2098</v>
      </c>
      <c r="U394" t="s">
        <v>133</v>
      </c>
      <c r="V394">
        <f>MATCH(D394,Отчет!$D$1:$D$65536,0)</f>
        <v>89</v>
      </c>
    </row>
    <row r="395" spans="1:22" x14ac:dyDescent="0.2">
      <c r="A395" s="18">
        <v>474336066</v>
      </c>
      <c r="B395" s="18">
        <v>7</v>
      </c>
      <c r="C395" s="18" t="s">
        <v>124</v>
      </c>
      <c r="D395" s="18">
        <v>474335963</v>
      </c>
      <c r="E395" s="7" t="s">
        <v>262</v>
      </c>
      <c r="F395" s="7" t="s">
        <v>192</v>
      </c>
      <c r="G395" s="7" t="s">
        <v>170</v>
      </c>
      <c r="H395" s="18" t="s">
        <v>263</v>
      </c>
      <c r="I395" s="7" t="s">
        <v>322</v>
      </c>
      <c r="J395" s="18">
        <v>3.33</v>
      </c>
      <c r="K395" s="18" t="s">
        <v>130</v>
      </c>
      <c r="L395" s="18" t="s">
        <v>340</v>
      </c>
      <c r="N395" s="18">
        <v>23.31</v>
      </c>
      <c r="O395" s="18">
        <v>3.33</v>
      </c>
      <c r="P395" s="18">
        <v>1</v>
      </c>
      <c r="Q395" s="18">
        <v>0</v>
      </c>
      <c r="R395">
        <v>125131095</v>
      </c>
      <c r="S395">
        <v>2098</v>
      </c>
      <c r="T395" t="s">
        <v>329</v>
      </c>
      <c r="U395" t="s">
        <v>133</v>
      </c>
      <c r="V395">
        <f>MATCH(D395,Отчет!$D$1:$D$65536,0)</f>
        <v>72</v>
      </c>
    </row>
    <row r="396" spans="1:22" x14ac:dyDescent="0.2">
      <c r="A396" s="18">
        <v>474336184</v>
      </c>
      <c r="B396" s="18">
        <v>4</v>
      </c>
      <c r="C396" s="18" t="s">
        <v>174</v>
      </c>
      <c r="D396" s="18">
        <v>474336087</v>
      </c>
      <c r="E396" s="7" t="s">
        <v>264</v>
      </c>
      <c r="F396" s="7" t="s">
        <v>265</v>
      </c>
      <c r="G396" s="7" t="s">
        <v>170</v>
      </c>
      <c r="H396" s="18">
        <v>23012218111</v>
      </c>
      <c r="I396" s="7" t="s">
        <v>322</v>
      </c>
      <c r="J396" s="18">
        <v>3.33</v>
      </c>
      <c r="K396" s="18" t="s">
        <v>130</v>
      </c>
      <c r="L396" s="18" t="s">
        <v>340</v>
      </c>
      <c r="N396" s="18">
        <v>0</v>
      </c>
      <c r="O396" s="18">
        <v>3.33</v>
      </c>
      <c r="P396" s="18">
        <v>1</v>
      </c>
      <c r="Q396" s="18">
        <v>1</v>
      </c>
      <c r="R396">
        <v>125131095</v>
      </c>
      <c r="S396">
        <v>2098</v>
      </c>
      <c r="U396" t="s">
        <v>133</v>
      </c>
      <c r="V396">
        <f>MATCH(D396,Отчет!$D$1:$D$65536,0)</f>
        <v>85</v>
      </c>
    </row>
    <row r="397" spans="1:22" x14ac:dyDescent="0.2">
      <c r="A397" s="18">
        <v>474336857</v>
      </c>
      <c r="B397" s="18">
        <v>4</v>
      </c>
      <c r="C397" s="18" t="s">
        <v>124</v>
      </c>
      <c r="D397" s="18">
        <v>474336762</v>
      </c>
      <c r="E397" s="7" t="s">
        <v>266</v>
      </c>
      <c r="F397" s="7" t="s">
        <v>267</v>
      </c>
      <c r="G397" s="7" t="s">
        <v>137</v>
      </c>
      <c r="H397" s="18">
        <v>23012218002</v>
      </c>
      <c r="I397" s="7" t="s">
        <v>322</v>
      </c>
      <c r="J397" s="18">
        <v>3.33</v>
      </c>
      <c r="K397" s="18" t="s">
        <v>130</v>
      </c>
      <c r="L397" s="18" t="s">
        <v>340</v>
      </c>
      <c r="N397" s="18">
        <v>13.32</v>
      </c>
      <c r="O397" s="18">
        <v>3.33</v>
      </c>
      <c r="P397" s="18">
        <v>1</v>
      </c>
      <c r="Q397" s="18">
        <v>1</v>
      </c>
      <c r="R397">
        <v>125131095</v>
      </c>
      <c r="S397">
        <v>2098</v>
      </c>
      <c r="U397" t="s">
        <v>133</v>
      </c>
      <c r="V397">
        <f>MATCH(D397,Отчет!$D$1:$D$65536,0)</f>
        <v>61</v>
      </c>
    </row>
    <row r="398" spans="1:22" x14ac:dyDescent="0.2">
      <c r="A398" s="18">
        <v>474336978</v>
      </c>
      <c r="B398" s="18">
        <v>6</v>
      </c>
      <c r="C398" s="18" t="s">
        <v>124</v>
      </c>
      <c r="D398" s="18">
        <v>474336881</v>
      </c>
      <c r="E398" s="7" t="s">
        <v>268</v>
      </c>
      <c r="F398" s="7" t="s">
        <v>199</v>
      </c>
      <c r="G398" s="7" t="s">
        <v>141</v>
      </c>
      <c r="H398" s="18">
        <v>23112218010</v>
      </c>
      <c r="I398" s="7" t="s">
        <v>322</v>
      </c>
      <c r="J398" s="18">
        <v>3.33</v>
      </c>
      <c r="K398" s="18" t="s">
        <v>130</v>
      </c>
      <c r="L398" s="18" t="s">
        <v>340</v>
      </c>
      <c r="N398" s="18">
        <v>19.98</v>
      </c>
      <c r="O398" s="18">
        <v>3.33</v>
      </c>
      <c r="P398" s="18">
        <v>1</v>
      </c>
      <c r="Q398" s="18">
        <v>0</v>
      </c>
      <c r="R398">
        <v>125131095</v>
      </c>
      <c r="S398">
        <v>2098</v>
      </c>
      <c r="U398" t="s">
        <v>133</v>
      </c>
      <c r="V398">
        <f>MATCH(D398,Отчет!$D$1:$D$65536,0)</f>
        <v>56</v>
      </c>
    </row>
    <row r="399" spans="1:22" x14ac:dyDescent="0.2">
      <c r="A399" s="18">
        <v>474337108</v>
      </c>
      <c r="B399" s="18">
        <v>7</v>
      </c>
      <c r="C399" s="18" t="s">
        <v>124</v>
      </c>
      <c r="D399" s="18">
        <v>474337002</v>
      </c>
      <c r="E399" s="7" t="s">
        <v>269</v>
      </c>
      <c r="F399" s="7" t="s">
        <v>165</v>
      </c>
      <c r="G399" s="7" t="s">
        <v>270</v>
      </c>
      <c r="H399" s="18">
        <v>23012218011</v>
      </c>
      <c r="I399" s="7" t="s">
        <v>322</v>
      </c>
      <c r="J399" s="18">
        <v>3.33</v>
      </c>
      <c r="K399" s="18" t="s">
        <v>130</v>
      </c>
      <c r="L399" s="18" t="s">
        <v>340</v>
      </c>
      <c r="N399" s="18">
        <v>23.31</v>
      </c>
      <c r="O399" s="18">
        <v>3.33</v>
      </c>
      <c r="P399" s="18">
        <v>1</v>
      </c>
      <c r="Q399" s="18">
        <v>1</v>
      </c>
      <c r="R399">
        <v>125131095</v>
      </c>
      <c r="S399">
        <v>2098</v>
      </c>
      <c r="U399" t="s">
        <v>133</v>
      </c>
      <c r="V399">
        <f>MATCH(D399,Отчет!$D$1:$D$65536,0)</f>
        <v>57</v>
      </c>
    </row>
    <row r="400" spans="1:22" x14ac:dyDescent="0.2">
      <c r="A400" s="18">
        <v>474337260</v>
      </c>
      <c r="B400" s="18">
        <v>5</v>
      </c>
      <c r="C400" s="18" t="s">
        <v>174</v>
      </c>
      <c r="D400" s="18">
        <v>474337140</v>
      </c>
      <c r="E400" s="7" t="s">
        <v>271</v>
      </c>
      <c r="F400" s="7" t="s">
        <v>272</v>
      </c>
      <c r="G400" s="7" t="s">
        <v>155</v>
      </c>
      <c r="H400" s="18">
        <v>23012218108</v>
      </c>
      <c r="I400" s="7" t="s">
        <v>322</v>
      </c>
      <c r="J400" s="18">
        <v>3.33</v>
      </c>
      <c r="K400" s="18" t="s">
        <v>130</v>
      </c>
      <c r="L400" s="18" t="s">
        <v>340</v>
      </c>
      <c r="N400" s="18">
        <v>16.649999999999999</v>
      </c>
      <c r="O400" s="18">
        <v>3.33</v>
      </c>
      <c r="P400" s="18">
        <v>1</v>
      </c>
      <c r="Q400" s="18">
        <v>1</v>
      </c>
      <c r="R400">
        <v>125131095</v>
      </c>
      <c r="S400">
        <v>2098</v>
      </c>
      <c r="U400" t="s">
        <v>133</v>
      </c>
      <c r="V400">
        <f>MATCH(D400,Отчет!$D$1:$D$65536,0)</f>
        <v>65</v>
      </c>
    </row>
    <row r="401" spans="1:22" x14ac:dyDescent="0.2">
      <c r="A401" s="18">
        <v>474337382</v>
      </c>
      <c r="B401" s="18">
        <v>5</v>
      </c>
      <c r="D401" s="18">
        <v>474337284</v>
      </c>
      <c r="E401" s="7" t="s">
        <v>273</v>
      </c>
      <c r="F401" s="7" t="s">
        <v>274</v>
      </c>
      <c r="G401" s="7" t="s">
        <v>127</v>
      </c>
      <c r="H401" s="18">
        <v>23112218023</v>
      </c>
      <c r="I401" s="7" t="s">
        <v>322</v>
      </c>
      <c r="J401" s="18">
        <v>3.33</v>
      </c>
      <c r="K401" s="18" t="s">
        <v>130</v>
      </c>
      <c r="L401" s="18" t="s">
        <v>340</v>
      </c>
      <c r="N401" s="18">
        <v>16.649999999999999</v>
      </c>
      <c r="O401" s="18">
        <v>3.33</v>
      </c>
      <c r="P401" s="18">
        <v>1</v>
      </c>
      <c r="Q401" s="18">
        <v>0</v>
      </c>
      <c r="R401">
        <v>125131095</v>
      </c>
      <c r="S401">
        <v>2098</v>
      </c>
      <c r="U401" t="s">
        <v>133</v>
      </c>
      <c r="V401">
        <f>MATCH(D401,Отчет!$D$1:$D$65536,0)</f>
        <v>92</v>
      </c>
    </row>
    <row r="402" spans="1:22" x14ac:dyDescent="0.2">
      <c r="A402" s="18">
        <v>474337507</v>
      </c>
      <c r="B402" s="18">
        <v>6</v>
      </c>
      <c r="D402" s="18">
        <v>474337410</v>
      </c>
      <c r="E402" s="7" t="s">
        <v>275</v>
      </c>
      <c r="F402" s="7" t="s">
        <v>276</v>
      </c>
      <c r="G402" s="7" t="s">
        <v>277</v>
      </c>
      <c r="H402" s="18">
        <v>23112218039</v>
      </c>
      <c r="I402" s="7" t="s">
        <v>322</v>
      </c>
      <c r="J402" s="18">
        <v>3.33</v>
      </c>
      <c r="K402" s="18" t="s">
        <v>130</v>
      </c>
      <c r="L402" s="18" t="s">
        <v>340</v>
      </c>
      <c r="N402" s="18">
        <v>19.98</v>
      </c>
      <c r="O402" s="18">
        <v>3.33</v>
      </c>
      <c r="P402" s="18">
        <v>1</v>
      </c>
      <c r="Q402" s="18">
        <v>0</v>
      </c>
      <c r="R402">
        <v>125131095</v>
      </c>
      <c r="S402">
        <v>2098</v>
      </c>
      <c r="U402" t="s">
        <v>133</v>
      </c>
      <c r="V402">
        <f>MATCH(D402,Отчет!$D$1:$D$65536,0)</f>
        <v>97</v>
      </c>
    </row>
    <row r="403" spans="1:22" x14ac:dyDescent="0.2">
      <c r="A403" s="18">
        <v>474337633</v>
      </c>
      <c r="D403" s="18">
        <v>474337535</v>
      </c>
      <c r="E403" s="7" t="s">
        <v>278</v>
      </c>
      <c r="F403" s="7" t="s">
        <v>218</v>
      </c>
      <c r="G403" s="7" t="s">
        <v>279</v>
      </c>
      <c r="H403" s="18">
        <v>23012218061</v>
      </c>
      <c r="I403" s="7" t="s">
        <v>322</v>
      </c>
      <c r="J403" s="18">
        <v>3.33</v>
      </c>
      <c r="K403" s="18" t="s">
        <v>130</v>
      </c>
      <c r="L403" s="18" t="s">
        <v>340</v>
      </c>
      <c r="M403" s="18">
        <v>0</v>
      </c>
      <c r="N403" s="18">
        <v>0</v>
      </c>
      <c r="O403" s="18">
        <v>3.33</v>
      </c>
      <c r="Q403" s="18">
        <v>1</v>
      </c>
      <c r="R403">
        <v>125131095</v>
      </c>
      <c r="S403">
        <v>2098</v>
      </c>
      <c r="U403" t="s">
        <v>133</v>
      </c>
      <c r="V403">
        <f>MATCH(D403,Отчет!$D$1:$D$65536,0)</f>
        <v>96</v>
      </c>
    </row>
    <row r="404" spans="1:22" x14ac:dyDescent="0.2">
      <c r="A404" s="18">
        <v>474337771</v>
      </c>
      <c r="B404" s="18">
        <v>4</v>
      </c>
      <c r="C404" s="18" t="s">
        <v>174</v>
      </c>
      <c r="D404" s="18">
        <v>474337666</v>
      </c>
      <c r="E404" s="7" t="s">
        <v>280</v>
      </c>
      <c r="F404" s="7" t="s">
        <v>231</v>
      </c>
      <c r="G404" s="7" t="s">
        <v>200</v>
      </c>
      <c r="H404" s="18">
        <v>23012218069</v>
      </c>
      <c r="I404" s="7" t="s">
        <v>322</v>
      </c>
      <c r="J404" s="18">
        <v>3.33</v>
      </c>
      <c r="K404" s="18" t="s">
        <v>130</v>
      </c>
      <c r="L404" s="18" t="s">
        <v>340</v>
      </c>
      <c r="N404" s="18">
        <v>13.32</v>
      </c>
      <c r="O404" s="18">
        <v>3.33</v>
      </c>
      <c r="P404" s="18">
        <v>1</v>
      </c>
      <c r="Q404" s="18">
        <v>1</v>
      </c>
      <c r="R404">
        <v>125131095</v>
      </c>
      <c r="S404">
        <v>2098</v>
      </c>
      <c r="U404" t="s">
        <v>133</v>
      </c>
      <c r="V404">
        <f>MATCH(D404,Отчет!$D$1:$D$65536,0)</f>
        <v>73</v>
      </c>
    </row>
    <row r="405" spans="1:22" x14ac:dyDescent="0.2">
      <c r="A405" s="18">
        <v>474337900</v>
      </c>
      <c r="C405" s="18" t="s">
        <v>174</v>
      </c>
      <c r="D405" s="18">
        <v>474337793</v>
      </c>
      <c r="E405" s="7" t="s">
        <v>205</v>
      </c>
      <c r="F405" s="7" t="s">
        <v>136</v>
      </c>
      <c r="G405" s="7" t="s">
        <v>206</v>
      </c>
      <c r="H405" s="18">
        <v>23012218086</v>
      </c>
      <c r="I405" s="7" t="s">
        <v>322</v>
      </c>
      <c r="J405" s="18">
        <v>3.33</v>
      </c>
      <c r="K405" s="18" t="s">
        <v>130</v>
      </c>
      <c r="L405" s="18" t="s">
        <v>340</v>
      </c>
      <c r="M405" s="18">
        <v>1</v>
      </c>
      <c r="N405" s="18">
        <v>0</v>
      </c>
      <c r="O405" s="18">
        <v>3.33</v>
      </c>
      <c r="Q405" s="18">
        <v>1</v>
      </c>
      <c r="R405">
        <v>125131095</v>
      </c>
      <c r="S405">
        <v>2098</v>
      </c>
      <c r="U405" t="s">
        <v>133</v>
      </c>
      <c r="V405">
        <f>MATCH(D405,Отчет!$D$1:$D$65536,0)</f>
        <v>98</v>
      </c>
    </row>
    <row r="406" spans="1:22" x14ac:dyDescent="0.2">
      <c r="A406" s="18">
        <v>474338091</v>
      </c>
      <c r="B406" s="18">
        <v>8</v>
      </c>
      <c r="C406" s="18" t="s">
        <v>124</v>
      </c>
      <c r="D406" s="18">
        <v>474337983</v>
      </c>
      <c r="E406" s="7" t="s">
        <v>207</v>
      </c>
      <c r="F406" s="7" t="s">
        <v>208</v>
      </c>
      <c r="G406" s="7" t="s">
        <v>209</v>
      </c>
      <c r="H406" s="18">
        <v>23012218026</v>
      </c>
      <c r="I406" s="7" t="s">
        <v>322</v>
      </c>
      <c r="J406" s="18">
        <v>3.33</v>
      </c>
      <c r="K406" s="18" t="s">
        <v>130</v>
      </c>
      <c r="L406" s="18" t="s">
        <v>340</v>
      </c>
      <c r="N406" s="18">
        <v>26.64</v>
      </c>
      <c r="O406" s="18">
        <v>3.33</v>
      </c>
      <c r="P406" s="18">
        <v>1</v>
      </c>
      <c r="Q406" s="18">
        <v>1</v>
      </c>
      <c r="R406">
        <v>125131095</v>
      </c>
      <c r="S406">
        <v>2098</v>
      </c>
      <c r="U406" t="s">
        <v>133</v>
      </c>
      <c r="V406">
        <f>MATCH(D406,Отчет!$D$1:$D$65536,0)</f>
        <v>54</v>
      </c>
    </row>
    <row r="407" spans="1:22" x14ac:dyDescent="0.2">
      <c r="A407" s="18">
        <v>474339001</v>
      </c>
      <c r="B407" s="18">
        <v>6</v>
      </c>
      <c r="C407" s="18" t="s">
        <v>174</v>
      </c>
      <c r="D407" s="18">
        <v>474338922</v>
      </c>
      <c r="E407" s="7" t="s">
        <v>210</v>
      </c>
      <c r="F407" s="7" t="s">
        <v>150</v>
      </c>
      <c r="G407" s="7" t="s">
        <v>141</v>
      </c>
      <c r="H407" s="18">
        <v>23012218008</v>
      </c>
      <c r="I407" s="7" t="s">
        <v>322</v>
      </c>
      <c r="J407" s="18">
        <v>3.33</v>
      </c>
      <c r="K407" s="18" t="s">
        <v>130</v>
      </c>
      <c r="L407" s="18" t="s">
        <v>340</v>
      </c>
      <c r="N407" s="18">
        <v>19.98</v>
      </c>
      <c r="O407" s="18">
        <v>3.33</v>
      </c>
      <c r="P407" s="18">
        <v>1</v>
      </c>
      <c r="Q407" s="18">
        <v>1</v>
      </c>
      <c r="R407">
        <v>125131095</v>
      </c>
      <c r="S407">
        <v>2098</v>
      </c>
      <c r="U407" t="s">
        <v>133</v>
      </c>
      <c r="V407">
        <f>MATCH(D407,Отчет!$D$1:$D$65536,0)</f>
        <v>83</v>
      </c>
    </row>
    <row r="408" spans="1:22" x14ac:dyDescent="0.2">
      <c r="A408" s="18">
        <v>474330074</v>
      </c>
      <c r="B408" s="18">
        <v>8</v>
      </c>
      <c r="C408" s="18" t="s">
        <v>174</v>
      </c>
      <c r="D408" s="18">
        <v>474329981</v>
      </c>
      <c r="E408" s="7" t="s">
        <v>283</v>
      </c>
      <c r="F408" s="7" t="s">
        <v>146</v>
      </c>
      <c r="G408" s="7" t="s">
        <v>284</v>
      </c>
      <c r="H408" s="18">
        <v>23012218035</v>
      </c>
      <c r="I408" s="7" t="s">
        <v>322</v>
      </c>
      <c r="J408" s="18">
        <v>3.33</v>
      </c>
      <c r="K408" s="18" t="s">
        <v>130</v>
      </c>
      <c r="L408" s="18" t="s">
        <v>340</v>
      </c>
      <c r="N408" s="18">
        <v>26.64</v>
      </c>
      <c r="O408" s="18">
        <v>3.33</v>
      </c>
      <c r="P408" s="18">
        <v>1</v>
      </c>
      <c r="Q408" s="18">
        <v>1</v>
      </c>
      <c r="R408">
        <v>125131095</v>
      </c>
      <c r="S408">
        <v>2098</v>
      </c>
      <c r="U408" t="s">
        <v>133</v>
      </c>
      <c r="V408">
        <f>MATCH(D408,Отчет!$D$1:$D$65536,0)</f>
        <v>47</v>
      </c>
    </row>
    <row r="409" spans="1:22" x14ac:dyDescent="0.2">
      <c r="A409" s="18">
        <v>474330193</v>
      </c>
      <c r="B409" s="18">
        <v>5</v>
      </c>
      <c r="C409" s="18" t="s">
        <v>174</v>
      </c>
      <c r="D409" s="18">
        <v>474330094</v>
      </c>
      <c r="E409" s="7" t="s">
        <v>285</v>
      </c>
      <c r="F409" s="7" t="s">
        <v>150</v>
      </c>
      <c r="G409" s="7" t="s">
        <v>179</v>
      </c>
      <c r="H409" s="18">
        <v>23012218071</v>
      </c>
      <c r="I409" s="7" t="s">
        <v>322</v>
      </c>
      <c r="J409" s="18">
        <v>3.33</v>
      </c>
      <c r="K409" s="18" t="s">
        <v>130</v>
      </c>
      <c r="L409" s="18" t="s">
        <v>340</v>
      </c>
      <c r="N409" s="18">
        <v>16.649999999999999</v>
      </c>
      <c r="O409" s="18">
        <v>3.33</v>
      </c>
      <c r="P409" s="18">
        <v>1</v>
      </c>
      <c r="Q409" s="18">
        <v>1</v>
      </c>
      <c r="R409">
        <v>125131095</v>
      </c>
      <c r="S409">
        <v>2098</v>
      </c>
      <c r="U409" t="s">
        <v>133</v>
      </c>
      <c r="V409">
        <f>MATCH(D409,Отчет!$D$1:$D$65536,0)</f>
        <v>63</v>
      </c>
    </row>
    <row r="410" spans="1:22" x14ac:dyDescent="0.2">
      <c r="A410" s="18">
        <v>474330322</v>
      </c>
      <c r="B410" s="18">
        <v>5</v>
      </c>
      <c r="C410" s="18" t="s">
        <v>174</v>
      </c>
      <c r="D410" s="18">
        <v>474330217</v>
      </c>
      <c r="E410" s="7" t="s">
        <v>286</v>
      </c>
      <c r="F410" s="7" t="s">
        <v>287</v>
      </c>
      <c r="G410" s="7" t="s">
        <v>288</v>
      </c>
      <c r="H410" s="18">
        <v>23012218095</v>
      </c>
      <c r="I410" s="7" t="s">
        <v>322</v>
      </c>
      <c r="J410" s="18">
        <v>3.33</v>
      </c>
      <c r="K410" s="18" t="s">
        <v>130</v>
      </c>
      <c r="L410" s="18" t="s">
        <v>340</v>
      </c>
      <c r="N410" s="18">
        <v>16.649999999999999</v>
      </c>
      <c r="O410" s="18">
        <v>3.33</v>
      </c>
      <c r="P410" s="18">
        <v>1</v>
      </c>
      <c r="Q410" s="18">
        <v>1</v>
      </c>
      <c r="R410">
        <v>125131095</v>
      </c>
      <c r="S410">
        <v>2098</v>
      </c>
      <c r="U410" t="s">
        <v>133</v>
      </c>
      <c r="V410">
        <f>MATCH(D410,Отчет!$D$1:$D$65536,0)</f>
        <v>37</v>
      </c>
    </row>
    <row r="411" spans="1:22" x14ac:dyDescent="0.2">
      <c r="A411" s="18">
        <v>474330697</v>
      </c>
      <c r="B411" s="18">
        <v>6</v>
      </c>
      <c r="C411" s="18" t="s">
        <v>134</v>
      </c>
      <c r="D411" s="18">
        <v>474330606</v>
      </c>
      <c r="E411" s="7" t="s">
        <v>289</v>
      </c>
      <c r="F411" s="7" t="s">
        <v>290</v>
      </c>
      <c r="G411" s="7" t="s">
        <v>279</v>
      </c>
      <c r="H411" s="18">
        <v>23012218001</v>
      </c>
      <c r="I411" s="7" t="s">
        <v>322</v>
      </c>
      <c r="J411" s="18">
        <v>3.33</v>
      </c>
      <c r="K411" s="18" t="s">
        <v>130</v>
      </c>
      <c r="L411" s="18" t="s">
        <v>340</v>
      </c>
      <c r="N411" s="18">
        <v>19.98</v>
      </c>
      <c r="O411" s="18">
        <v>3.33</v>
      </c>
      <c r="P411" s="18">
        <v>1</v>
      </c>
      <c r="Q411" s="18">
        <v>1</v>
      </c>
      <c r="R411">
        <v>125130273</v>
      </c>
      <c r="S411">
        <v>2098</v>
      </c>
      <c r="U411" t="s">
        <v>133</v>
      </c>
      <c r="V411">
        <f>MATCH(D411,Отчет!$D$1:$D$65536,0)</f>
        <v>14</v>
      </c>
    </row>
    <row r="412" spans="1:22" x14ac:dyDescent="0.2">
      <c r="A412" s="18">
        <v>474330863</v>
      </c>
      <c r="B412" s="18">
        <v>4</v>
      </c>
      <c r="C412" s="18" t="s">
        <v>134</v>
      </c>
      <c r="D412" s="18">
        <v>474330791</v>
      </c>
      <c r="E412" s="7" t="s">
        <v>291</v>
      </c>
      <c r="F412" s="7" t="s">
        <v>292</v>
      </c>
      <c r="G412" s="7" t="s">
        <v>293</v>
      </c>
      <c r="H412" s="18">
        <v>23012218004</v>
      </c>
      <c r="I412" s="7" t="s">
        <v>322</v>
      </c>
      <c r="J412" s="18">
        <v>3.33</v>
      </c>
      <c r="K412" s="18" t="s">
        <v>130</v>
      </c>
      <c r="L412" s="18" t="s">
        <v>340</v>
      </c>
      <c r="N412" s="18">
        <v>13.32</v>
      </c>
      <c r="O412" s="18">
        <v>3.33</v>
      </c>
      <c r="P412" s="18">
        <v>1</v>
      </c>
      <c r="Q412" s="18">
        <v>1</v>
      </c>
      <c r="R412">
        <v>125130273</v>
      </c>
      <c r="S412">
        <v>2098</v>
      </c>
      <c r="U412" t="s">
        <v>133</v>
      </c>
      <c r="V412">
        <f>MATCH(D412,Отчет!$D$1:$D$65536,0)</f>
        <v>35</v>
      </c>
    </row>
    <row r="413" spans="1:22" x14ac:dyDescent="0.2">
      <c r="A413" s="18">
        <v>474331000</v>
      </c>
      <c r="B413" s="18">
        <v>6</v>
      </c>
      <c r="C413" s="18" t="s">
        <v>134</v>
      </c>
      <c r="D413" s="18">
        <v>474330934</v>
      </c>
      <c r="E413" s="7" t="s">
        <v>294</v>
      </c>
      <c r="F413" s="7" t="s">
        <v>295</v>
      </c>
      <c r="G413" s="7" t="s">
        <v>296</v>
      </c>
      <c r="H413" s="18">
        <v>23012218036</v>
      </c>
      <c r="I413" s="7" t="s">
        <v>322</v>
      </c>
      <c r="J413" s="18">
        <v>3.33</v>
      </c>
      <c r="K413" s="18" t="s">
        <v>130</v>
      </c>
      <c r="L413" s="18" t="s">
        <v>340</v>
      </c>
      <c r="N413" s="18">
        <v>19.98</v>
      </c>
      <c r="O413" s="18">
        <v>3.33</v>
      </c>
      <c r="P413" s="18">
        <v>1</v>
      </c>
      <c r="Q413" s="18">
        <v>1</v>
      </c>
      <c r="R413">
        <v>125130273</v>
      </c>
      <c r="S413">
        <v>2098</v>
      </c>
      <c r="U413" t="s">
        <v>133</v>
      </c>
      <c r="V413">
        <f>MATCH(D413,Отчет!$D$1:$D$65536,0)</f>
        <v>23</v>
      </c>
    </row>
    <row r="414" spans="1:22" x14ac:dyDescent="0.2">
      <c r="A414" s="18">
        <v>474331127</v>
      </c>
      <c r="B414" s="18">
        <v>7</v>
      </c>
      <c r="C414" s="18" t="s">
        <v>134</v>
      </c>
      <c r="D414" s="18">
        <v>474331060</v>
      </c>
      <c r="E414" s="7" t="s">
        <v>297</v>
      </c>
      <c r="F414" s="7" t="s">
        <v>298</v>
      </c>
      <c r="G414" s="7" t="s">
        <v>209</v>
      </c>
      <c r="H414" s="18">
        <v>23012218041</v>
      </c>
      <c r="I414" s="7" t="s">
        <v>322</v>
      </c>
      <c r="J414" s="18">
        <v>3.33</v>
      </c>
      <c r="K414" s="18" t="s">
        <v>130</v>
      </c>
      <c r="L414" s="18" t="s">
        <v>340</v>
      </c>
      <c r="N414" s="18">
        <v>23.31</v>
      </c>
      <c r="O414" s="18">
        <v>3.33</v>
      </c>
      <c r="P414" s="18">
        <v>1</v>
      </c>
      <c r="Q414" s="18">
        <v>1</v>
      </c>
      <c r="R414">
        <v>125130273</v>
      </c>
      <c r="S414">
        <v>2098</v>
      </c>
      <c r="U414" t="s">
        <v>133</v>
      </c>
      <c r="V414">
        <f>MATCH(D414,Отчет!$D$1:$D$65536,0)</f>
        <v>26</v>
      </c>
    </row>
    <row r="415" spans="1:22" x14ac:dyDescent="0.2">
      <c r="A415" s="18">
        <v>474331254</v>
      </c>
      <c r="B415" s="18">
        <v>6</v>
      </c>
      <c r="C415" s="18" t="s">
        <v>134</v>
      </c>
      <c r="D415" s="18">
        <v>474331191</v>
      </c>
      <c r="E415" s="7" t="s">
        <v>299</v>
      </c>
      <c r="F415" s="7" t="s">
        <v>267</v>
      </c>
      <c r="G415" s="7" t="s">
        <v>185</v>
      </c>
      <c r="H415" s="18">
        <v>23012218051</v>
      </c>
      <c r="I415" s="7" t="s">
        <v>322</v>
      </c>
      <c r="J415" s="18">
        <v>3.33</v>
      </c>
      <c r="K415" s="18" t="s">
        <v>130</v>
      </c>
      <c r="L415" s="18" t="s">
        <v>340</v>
      </c>
      <c r="N415" s="18">
        <v>19.98</v>
      </c>
      <c r="O415" s="18">
        <v>3.33</v>
      </c>
      <c r="P415" s="18">
        <v>1</v>
      </c>
      <c r="Q415" s="18">
        <v>1</v>
      </c>
      <c r="R415">
        <v>125130273</v>
      </c>
      <c r="S415">
        <v>2098</v>
      </c>
      <c r="U415" t="s">
        <v>133</v>
      </c>
      <c r="V415">
        <f>MATCH(D415,Отчет!$D$1:$D$65536,0)</f>
        <v>24</v>
      </c>
    </row>
    <row r="416" spans="1:22" x14ac:dyDescent="0.2">
      <c r="A416" s="18">
        <v>474331373</v>
      </c>
      <c r="B416" s="18">
        <v>7</v>
      </c>
      <c r="C416" s="18" t="s">
        <v>134</v>
      </c>
      <c r="D416" s="18">
        <v>474331310</v>
      </c>
      <c r="E416" s="7" t="s">
        <v>300</v>
      </c>
      <c r="F416" s="7" t="s">
        <v>301</v>
      </c>
      <c r="G416" s="7" t="s">
        <v>229</v>
      </c>
      <c r="H416" s="18">
        <v>23012218056</v>
      </c>
      <c r="I416" s="7" t="s">
        <v>322</v>
      </c>
      <c r="J416" s="18">
        <v>3.33</v>
      </c>
      <c r="K416" s="18" t="s">
        <v>130</v>
      </c>
      <c r="L416" s="18" t="s">
        <v>340</v>
      </c>
      <c r="N416" s="18">
        <v>23.31</v>
      </c>
      <c r="O416" s="18">
        <v>3.33</v>
      </c>
      <c r="P416" s="18">
        <v>1</v>
      </c>
      <c r="Q416" s="18">
        <v>1</v>
      </c>
      <c r="R416">
        <v>125130273</v>
      </c>
      <c r="S416">
        <v>2098</v>
      </c>
      <c r="U416" t="s">
        <v>133</v>
      </c>
      <c r="V416">
        <f>MATCH(D416,Отчет!$D$1:$D$65536,0)</f>
        <v>17</v>
      </c>
    </row>
    <row r="417" spans="1:22" x14ac:dyDescent="0.2">
      <c r="A417" s="18">
        <v>474331498</v>
      </c>
      <c r="B417" s="18">
        <v>6</v>
      </c>
      <c r="C417" s="18" t="s">
        <v>134</v>
      </c>
      <c r="D417" s="18">
        <v>474331431</v>
      </c>
      <c r="E417" s="7" t="s">
        <v>302</v>
      </c>
      <c r="F417" s="7" t="s">
        <v>303</v>
      </c>
      <c r="G417" s="7" t="s">
        <v>304</v>
      </c>
      <c r="H417" s="18">
        <v>23012218059</v>
      </c>
      <c r="I417" s="7" t="s">
        <v>322</v>
      </c>
      <c r="J417" s="18">
        <v>3.33</v>
      </c>
      <c r="K417" s="18" t="s">
        <v>130</v>
      </c>
      <c r="L417" s="18" t="s">
        <v>340</v>
      </c>
      <c r="N417" s="18">
        <v>19.98</v>
      </c>
      <c r="O417" s="18">
        <v>3.33</v>
      </c>
      <c r="P417" s="18">
        <v>1</v>
      </c>
      <c r="Q417" s="18">
        <v>1</v>
      </c>
      <c r="R417">
        <v>125130273</v>
      </c>
      <c r="S417">
        <v>2098</v>
      </c>
      <c r="U417" t="s">
        <v>133</v>
      </c>
      <c r="V417">
        <f>MATCH(D417,Отчет!$D$1:$D$65536,0)</f>
        <v>21</v>
      </c>
    </row>
    <row r="418" spans="1:22" x14ac:dyDescent="0.2">
      <c r="A418" s="18">
        <v>474331624</v>
      </c>
      <c r="B418" s="18">
        <v>5</v>
      </c>
      <c r="C418" s="18" t="s">
        <v>134</v>
      </c>
      <c r="D418" s="18">
        <v>474331558</v>
      </c>
      <c r="E418" s="7" t="s">
        <v>305</v>
      </c>
      <c r="F418" s="7" t="s">
        <v>287</v>
      </c>
      <c r="G418" s="7" t="s">
        <v>306</v>
      </c>
      <c r="H418" s="18">
        <v>23012218062</v>
      </c>
      <c r="I418" s="7" t="s">
        <v>322</v>
      </c>
      <c r="J418" s="18">
        <v>3.33</v>
      </c>
      <c r="K418" s="18" t="s">
        <v>130</v>
      </c>
      <c r="L418" s="18" t="s">
        <v>340</v>
      </c>
      <c r="N418" s="18">
        <v>16.649999999999999</v>
      </c>
      <c r="O418" s="18">
        <v>3.33</v>
      </c>
      <c r="P418" s="18">
        <v>1</v>
      </c>
      <c r="Q418" s="18">
        <v>1</v>
      </c>
      <c r="R418">
        <v>125130273</v>
      </c>
      <c r="S418">
        <v>2098</v>
      </c>
      <c r="U418" t="s">
        <v>133</v>
      </c>
      <c r="V418">
        <f>MATCH(D418,Отчет!$D$1:$D$65536,0)</f>
        <v>19</v>
      </c>
    </row>
    <row r="419" spans="1:22" x14ac:dyDescent="0.2">
      <c r="A419" s="18">
        <v>474331751</v>
      </c>
      <c r="B419" s="18">
        <v>8</v>
      </c>
      <c r="C419" s="18" t="s">
        <v>134</v>
      </c>
      <c r="D419" s="18">
        <v>474331680</v>
      </c>
      <c r="E419" s="7" t="s">
        <v>285</v>
      </c>
      <c r="F419" s="7" t="s">
        <v>307</v>
      </c>
      <c r="G419" s="7" t="s">
        <v>137</v>
      </c>
      <c r="H419" s="18">
        <v>23012218070</v>
      </c>
      <c r="I419" s="7" t="s">
        <v>322</v>
      </c>
      <c r="J419" s="18">
        <v>3.33</v>
      </c>
      <c r="K419" s="18" t="s">
        <v>130</v>
      </c>
      <c r="L419" s="18" t="s">
        <v>340</v>
      </c>
      <c r="N419" s="18">
        <v>26.64</v>
      </c>
      <c r="O419" s="18">
        <v>3.33</v>
      </c>
      <c r="P419" s="18">
        <v>1</v>
      </c>
      <c r="Q419" s="18">
        <v>1</v>
      </c>
      <c r="R419">
        <v>125130273</v>
      </c>
      <c r="S419">
        <v>2098</v>
      </c>
      <c r="U419" t="s">
        <v>133</v>
      </c>
      <c r="V419">
        <f>MATCH(D419,Отчет!$D$1:$D$65536,0)</f>
        <v>12</v>
      </c>
    </row>
    <row r="420" spans="1:22" x14ac:dyDescent="0.2">
      <c r="A420" s="18">
        <v>474331886</v>
      </c>
      <c r="B420" s="18">
        <v>5</v>
      </c>
      <c r="C420" s="18" t="s">
        <v>134</v>
      </c>
      <c r="D420" s="18">
        <v>474331823</v>
      </c>
      <c r="E420" s="7" t="s">
        <v>308</v>
      </c>
      <c r="F420" s="7" t="s">
        <v>165</v>
      </c>
      <c r="G420" s="7" t="s">
        <v>309</v>
      </c>
      <c r="H420" s="18">
        <v>23012218073</v>
      </c>
      <c r="I420" s="7" t="s">
        <v>322</v>
      </c>
      <c r="J420" s="18">
        <v>3.33</v>
      </c>
      <c r="K420" s="18" t="s">
        <v>130</v>
      </c>
      <c r="L420" s="18" t="s">
        <v>340</v>
      </c>
      <c r="N420" s="18">
        <v>16.649999999999999</v>
      </c>
      <c r="O420" s="18">
        <v>3.33</v>
      </c>
      <c r="P420" s="18">
        <v>1</v>
      </c>
      <c r="Q420" s="18">
        <v>1</v>
      </c>
      <c r="R420">
        <v>125130273</v>
      </c>
      <c r="S420">
        <v>2098</v>
      </c>
      <c r="U420" t="s">
        <v>133</v>
      </c>
      <c r="V420">
        <f>MATCH(D420,Отчет!$D$1:$D$65536,0)</f>
        <v>29</v>
      </c>
    </row>
    <row r="421" spans="1:22" x14ac:dyDescent="0.2">
      <c r="A421" s="18">
        <v>474332009</v>
      </c>
      <c r="B421" s="18">
        <v>6</v>
      </c>
      <c r="C421" s="18" t="s">
        <v>134</v>
      </c>
      <c r="D421" s="18">
        <v>474331942</v>
      </c>
      <c r="E421" s="7" t="s">
        <v>310</v>
      </c>
      <c r="F421" s="7" t="s">
        <v>311</v>
      </c>
      <c r="G421" s="7" t="s">
        <v>206</v>
      </c>
      <c r="H421" s="18">
        <v>23012218080</v>
      </c>
      <c r="I421" s="7" t="s">
        <v>322</v>
      </c>
      <c r="J421" s="18">
        <v>3.33</v>
      </c>
      <c r="K421" s="18" t="s">
        <v>130</v>
      </c>
      <c r="L421" s="18" t="s">
        <v>340</v>
      </c>
      <c r="N421" s="18">
        <v>19.98</v>
      </c>
      <c r="O421" s="18">
        <v>3.33</v>
      </c>
      <c r="P421" s="18">
        <v>1</v>
      </c>
      <c r="Q421" s="18">
        <v>1</v>
      </c>
      <c r="R421">
        <v>125130273</v>
      </c>
      <c r="S421">
        <v>2098</v>
      </c>
      <c r="U421" t="s">
        <v>133</v>
      </c>
      <c r="V421">
        <f>MATCH(D421,Отчет!$D$1:$D$65536,0)</f>
        <v>31</v>
      </c>
    </row>
    <row r="422" spans="1:22" x14ac:dyDescent="0.2">
      <c r="A422" s="18">
        <v>474332139</v>
      </c>
      <c r="B422" s="18">
        <v>8</v>
      </c>
      <c r="C422" s="18" t="s">
        <v>134</v>
      </c>
      <c r="D422" s="18">
        <v>474332074</v>
      </c>
      <c r="E422" s="7" t="s">
        <v>312</v>
      </c>
      <c r="F422" s="7" t="s">
        <v>313</v>
      </c>
      <c r="G422" s="7" t="s">
        <v>200</v>
      </c>
      <c r="H422" s="18">
        <v>23112218079</v>
      </c>
      <c r="I422" s="7" t="s">
        <v>322</v>
      </c>
      <c r="J422" s="18">
        <v>3.33</v>
      </c>
      <c r="K422" s="18" t="s">
        <v>130</v>
      </c>
      <c r="L422" s="18" t="s">
        <v>340</v>
      </c>
      <c r="N422" s="18">
        <v>26.64</v>
      </c>
      <c r="O422" s="18">
        <v>3.33</v>
      </c>
      <c r="P422" s="18">
        <v>1</v>
      </c>
      <c r="Q422" s="18">
        <v>0</v>
      </c>
      <c r="R422">
        <v>125130273</v>
      </c>
      <c r="S422">
        <v>2098</v>
      </c>
      <c r="U422" t="s">
        <v>133</v>
      </c>
      <c r="V422">
        <f>MATCH(D422,Отчет!$D$1:$D$65536,0)</f>
        <v>22</v>
      </c>
    </row>
    <row r="423" spans="1:22" x14ac:dyDescent="0.2">
      <c r="A423" s="18">
        <v>474332262</v>
      </c>
      <c r="B423" s="18">
        <v>5</v>
      </c>
      <c r="C423" s="18" t="s">
        <v>134</v>
      </c>
      <c r="D423" s="18">
        <v>474332199</v>
      </c>
      <c r="E423" s="7" t="s">
        <v>135</v>
      </c>
      <c r="F423" s="7" t="s">
        <v>136</v>
      </c>
      <c r="G423" s="7" t="s">
        <v>137</v>
      </c>
      <c r="H423" s="18">
        <v>23112218103</v>
      </c>
      <c r="I423" s="7" t="s">
        <v>322</v>
      </c>
      <c r="J423" s="18">
        <v>3.33</v>
      </c>
      <c r="K423" s="18" t="s">
        <v>130</v>
      </c>
      <c r="L423" s="18" t="s">
        <v>340</v>
      </c>
      <c r="N423" s="18">
        <v>16.649999999999999</v>
      </c>
      <c r="O423" s="18">
        <v>3.33</v>
      </c>
      <c r="P423" s="18">
        <v>1</v>
      </c>
      <c r="Q423" s="18">
        <v>0</v>
      </c>
      <c r="R423">
        <v>125130273</v>
      </c>
      <c r="S423">
        <v>2098</v>
      </c>
      <c r="U423" t="s">
        <v>133</v>
      </c>
      <c r="V423">
        <f>MATCH(D423,Отчет!$D$1:$D$65536,0)</f>
        <v>55</v>
      </c>
    </row>
    <row r="424" spans="1:22" x14ac:dyDescent="0.2">
      <c r="A424" s="18">
        <v>474332385</v>
      </c>
      <c r="B424" s="18">
        <v>9</v>
      </c>
      <c r="C424" s="18" t="s">
        <v>134</v>
      </c>
      <c r="D424" s="18">
        <v>474332318</v>
      </c>
      <c r="E424" s="7" t="s">
        <v>139</v>
      </c>
      <c r="F424" s="7" t="s">
        <v>140</v>
      </c>
      <c r="G424" s="7" t="s">
        <v>141</v>
      </c>
      <c r="H424" s="18">
        <v>23012218091</v>
      </c>
      <c r="I424" s="7" t="s">
        <v>322</v>
      </c>
      <c r="J424" s="18">
        <v>3.33</v>
      </c>
      <c r="K424" s="18" t="s">
        <v>130</v>
      </c>
      <c r="L424" s="18" t="s">
        <v>340</v>
      </c>
      <c r="N424" s="18">
        <v>29.97</v>
      </c>
      <c r="O424" s="18">
        <v>3.33</v>
      </c>
      <c r="P424" s="18">
        <v>1</v>
      </c>
      <c r="Q424" s="18">
        <v>1</v>
      </c>
      <c r="R424">
        <v>125130273</v>
      </c>
      <c r="S424">
        <v>2098</v>
      </c>
      <c r="U424" t="s">
        <v>133</v>
      </c>
      <c r="V424">
        <f>MATCH(D424,Отчет!$D$1:$D$65536,0)</f>
        <v>16</v>
      </c>
    </row>
    <row r="425" spans="1:22" x14ac:dyDescent="0.2">
      <c r="A425" s="18">
        <v>474332518</v>
      </c>
      <c r="B425" s="18">
        <v>7</v>
      </c>
      <c r="C425" s="18" t="s">
        <v>134</v>
      </c>
      <c r="D425" s="18">
        <v>474332445</v>
      </c>
      <c r="E425" s="7" t="s">
        <v>142</v>
      </c>
      <c r="F425" s="7" t="s">
        <v>143</v>
      </c>
      <c r="G425" s="7" t="s">
        <v>144</v>
      </c>
      <c r="H425" s="18">
        <v>23012218104</v>
      </c>
      <c r="I425" s="7" t="s">
        <v>322</v>
      </c>
      <c r="J425" s="18">
        <v>3.33</v>
      </c>
      <c r="K425" s="18" t="s">
        <v>130</v>
      </c>
      <c r="L425" s="18" t="s">
        <v>340</v>
      </c>
      <c r="N425" s="18">
        <v>23.31</v>
      </c>
      <c r="O425" s="18">
        <v>3.33</v>
      </c>
      <c r="P425" s="18">
        <v>1</v>
      </c>
      <c r="Q425" s="18">
        <v>1</v>
      </c>
      <c r="R425">
        <v>125130273</v>
      </c>
      <c r="S425">
        <v>2098</v>
      </c>
      <c r="U425" t="s">
        <v>133</v>
      </c>
      <c r="V425">
        <f>MATCH(D425,Отчет!$D$1:$D$65536,0)</f>
        <v>13</v>
      </c>
    </row>
    <row r="426" spans="1:22" x14ac:dyDescent="0.2">
      <c r="A426" s="18">
        <v>474333355</v>
      </c>
      <c r="B426" s="18">
        <v>6</v>
      </c>
      <c r="C426" s="18" t="s">
        <v>124</v>
      </c>
      <c r="D426" s="18">
        <v>474333253</v>
      </c>
      <c r="E426" s="7" t="s">
        <v>145</v>
      </c>
      <c r="F426" s="7" t="s">
        <v>146</v>
      </c>
      <c r="G426" s="7" t="s">
        <v>147</v>
      </c>
      <c r="H426" s="18">
        <v>23012218045</v>
      </c>
      <c r="I426" s="7" t="s">
        <v>322</v>
      </c>
      <c r="J426" s="18">
        <v>3.33</v>
      </c>
      <c r="K426" s="18" t="s">
        <v>130</v>
      </c>
      <c r="L426" s="18" t="s">
        <v>340</v>
      </c>
      <c r="N426" s="18">
        <v>19.98</v>
      </c>
      <c r="O426" s="18">
        <v>3.33</v>
      </c>
      <c r="P426" s="18">
        <v>1</v>
      </c>
      <c r="Q426" s="18">
        <v>1</v>
      </c>
      <c r="R426">
        <v>125131095</v>
      </c>
      <c r="S426">
        <v>2098</v>
      </c>
      <c r="U426" t="s">
        <v>133</v>
      </c>
      <c r="V426">
        <f>MATCH(D426,Отчет!$D$1:$D$65536,0)</f>
        <v>60</v>
      </c>
    </row>
    <row r="427" spans="1:22" x14ac:dyDescent="0.2">
      <c r="A427" s="18">
        <v>474334806</v>
      </c>
      <c r="B427" s="18">
        <v>5</v>
      </c>
      <c r="D427" s="18">
        <v>474334707</v>
      </c>
      <c r="E427" s="7" t="s">
        <v>148</v>
      </c>
      <c r="F427" s="7" t="s">
        <v>126</v>
      </c>
      <c r="G427" s="7" t="s">
        <v>127</v>
      </c>
      <c r="H427" s="18">
        <v>23012218007</v>
      </c>
      <c r="I427" s="7" t="s">
        <v>322</v>
      </c>
      <c r="J427" s="18">
        <v>3.33</v>
      </c>
      <c r="K427" s="18" t="s">
        <v>130</v>
      </c>
      <c r="L427" s="18" t="s">
        <v>340</v>
      </c>
      <c r="N427" s="18">
        <v>16.649999999999999</v>
      </c>
      <c r="O427" s="18">
        <v>3.33</v>
      </c>
      <c r="P427" s="18">
        <v>1</v>
      </c>
      <c r="Q427" s="18">
        <v>1</v>
      </c>
      <c r="R427">
        <v>125131095</v>
      </c>
      <c r="S427">
        <v>2098</v>
      </c>
      <c r="U427" t="s">
        <v>133</v>
      </c>
      <c r="V427">
        <f>MATCH(D427,Отчет!$D$1:$D$65536,0)</f>
        <v>94</v>
      </c>
    </row>
    <row r="428" spans="1:22" x14ac:dyDescent="0.2">
      <c r="A428" s="18">
        <v>474334939</v>
      </c>
      <c r="B428" s="18">
        <v>4</v>
      </c>
      <c r="D428" s="18">
        <v>474334830</v>
      </c>
      <c r="E428" s="7" t="s">
        <v>240</v>
      </c>
      <c r="F428" s="7" t="s">
        <v>241</v>
      </c>
      <c r="G428" s="7" t="s">
        <v>206</v>
      </c>
      <c r="H428" s="18">
        <v>23012218016</v>
      </c>
      <c r="I428" s="7" t="s">
        <v>322</v>
      </c>
      <c r="J428" s="18">
        <v>3.33</v>
      </c>
      <c r="K428" s="18" t="s">
        <v>130</v>
      </c>
      <c r="L428" s="18" t="s">
        <v>340</v>
      </c>
      <c r="N428" s="18">
        <v>13.32</v>
      </c>
      <c r="O428" s="18">
        <v>3.33</v>
      </c>
      <c r="P428" s="18">
        <v>1</v>
      </c>
      <c r="Q428" s="18">
        <v>1</v>
      </c>
      <c r="R428">
        <v>125131095</v>
      </c>
      <c r="S428">
        <v>2098</v>
      </c>
      <c r="U428" t="s">
        <v>133</v>
      </c>
      <c r="V428">
        <f>MATCH(D428,Отчет!$D$1:$D$65536,0)</f>
        <v>78</v>
      </c>
    </row>
    <row r="429" spans="1:22" x14ac:dyDescent="0.2">
      <c r="A429" s="18">
        <v>474327201</v>
      </c>
      <c r="B429" s="18">
        <v>7</v>
      </c>
      <c r="C429" s="18" t="s">
        <v>124</v>
      </c>
      <c r="D429" s="18">
        <v>474327094</v>
      </c>
      <c r="E429" s="7" t="s">
        <v>149</v>
      </c>
      <c r="F429" s="7" t="s">
        <v>150</v>
      </c>
      <c r="G429" s="7" t="s">
        <v>141</v>
      </c>
      <c r="H429" s="18">
        <v>23012218090</v>
      </c>
      <c r="I429" s="7" t="s">
        <v>322</v>
      </c>
      <c r="J429" s="18">
        <v>3.33</v>
      </c>
      <c r="K429" s="18" t="s">
        <v>130</v>
      </c>
      <c r="L429" s="18" t="s">
        <v>340</v>
      </c>
      <c r="N429" s="18">
        <v>23.31</v>
      </c>
      <c r="O429" s="18">
        <v>3.33</v>
      </c>
      <c r="P429" s="18">
        <v>1</v>
      </c>
      <c r="Q429" s="18">
        <v>1</v>
      </c>
      <c r="R429">
        <v>125131095</v>
      </c>
      <c r="S429">
        <v>2098</v>
      </c>
      <c r="U429" t="s">
        <v>133</v>
      </c>
      <c r="V429">
        <f>MATCH(D429,Отчет!$D$1:$D$65536,0)</f>
        <v>41</v>
      </c>
    </row>
    <row r="430" spans="1:22" x14ac:dyDescent="0.2">
      <c r="A430" s="18">
        <v>474327329</v>
      </c>
      <c r="B430" s="18">
        <v>6</v>
      </c>
      <c r="C430" s="18" t="s">
        <v>124</v>
      </c>
      <c r="D430" s="18">
        <v>474327233</v>
      </c>
      <c r="E430" s="7" t="s">
        <v>151</v>
      </c>
      <c r="F430" s="7" t="s">
        <v>152</v>
      </c>
      <c r="G430" s="7" t="s">
        <v>147</v>
      </c>
      <c r="H430" s="18">
        <v>23012218038</v>
      </c>
      <c r="I430" s="7" t="s">
        <v>322</v>
      </c>
      <c r="J430" s="18">
        <v>3.33</v>
      </c>
      <c r="K430" s="18" t="s">
        <v>130</v>
      </c>
      <c r="L430" s="18" t="s">
        <v>340</v>
      </c>
      <c r="N430" s="18">
        <v>19.98</v>
      </c>
      <c r="O430" s="18">
        <v>3.33</v>
      </c>
      <c r="P430" s="18">
        <v>1</v>
      </c>
      <c r="Q430" s="18">
        <v>1</v>
      </c>
      <c r="R430">
        <v>125131095</v>
      </c>
      <c r="S430">
        <v>2098</v>
      </c>
      <c r="U430" t="s">
        <v>133</v>
      </c>
      <c r="V430">
        <f>MATCH(D430,Отчет!$D$1:$D$65536,0)</f>
        <v>48</v>
      </c>
    </row>
    <row r="431" spans="1:22" x14ac:dyDescent="0.2">
      <c r="A431" s="18">
        <v>474327447</v>
      </c>
      <c r="B431" s="18">
        <v>7</v>
      </c>
      <c r="C431" s="18" t="s">
        <v>124</v>
      </c>
      <c r="D431" s="18">
        <v>474327353</v>
      </c>
      <c r="E431" s="7" t="s">
        <v>153</v>
      </c>
      <c r="F431" s="7" t="s">
        <v>154</v>
      </c>
      <c r="G431" s="7" t="s">
        <v>155</v>
      </c>
      <c r="H431" s="18">
        <v>23012218006</v>
      </c>
      <c r="I431" s="7" t="s">
        <v>322</v>
      </c>
      <c r="J431" s="18">
        <v>3.33</v>
      </c>
      <c r="K431" s="18" t="s">
        <v>130</v>
      </c>
      <c r="L431" s="18" t="s">
        <v>340</v>
      </c>
      <c r="N431" s="18">
        <v>23.31</v>
      </c>
      <c r="O431" s="18">
        <v>3.33</v>
      </c>
      <c r="P431" s="18">
        <v>1</v>
      </c>
      <c r="Q431" s="18">
        <v>1</v>
      </c>
      <c r="R431">
        <v>125131095</v>
      </c>
      <c r="S431">
        <v>2098</v>
      </c>
      <c r="U431" t="s">
        <v>133</v>
      </c>
      <c r="V431">
        <f>MATCH(D431,Отчет!$D$1:$D$65536,0)</f>
        <v>34</v>
      </c>
    </row>
    <row r="432" spans="1:22" x14ac:dyDescent="0.2">
      <c r="A432" s="18">
        <v>474327570</v>
      </c>
      <c r="B432" s="18">
        <v>5</v>
      </c>
      <c r="C432" s="18" t="s">
        <v>124</v>
      </c>
      <c r="D432" s="18">
        <v>474327467</v>
      </c>
      <c r="E432" s="7" t="s">
        <v>156</v>
      </c>
      <c r="F432" s="7" t="s">
        <v>157</v>
      </c>
      <c r="G432" s="7" t="s">
        <v>158</v>
      </c>
      <c r="H432" s="18">
        <v>23012218113</v>
      </c>
      <c r="I432" s="7" t="s">
        <v>322</v>
      </c>
      <c r="J432" s="18">
        <v>3.33</v>
      </c>
      <c r="K432" s="18" t="s">
        <v>130</v>
      </c>
      <c r="L432" s="18" t="s">
        <v>340</v>
      </c>
      <c r="N432" s="18">
        <v>16.649999999999999</v>
      </c>
      <c r="O432" s="18">
        <v>3.33</v>
      </c>
      <c r="P432" s="18">
        <v>1</v>
      </c>
      <c r="Q432" s="18">
        <v>1</v>
      </c>
      <c r="R432">
        <v>125131095</v>
      </c>
      <c r="S432">
        <v>2098</v>
      </c>
      <c r="U432" t="s">
        <v>133</v>
      </c>
      <c r="V432">
        <f>MATCH(D432,Отчет!$D$1:$D$65536,0)</f>
        <v>27</v>
      </c>
    </row>
    <row r="433" spans="1:22" x14ac:dyDescent="0.2">
      <c r="A433" s="18">
        <v>474327697</v>
      </c>
      <c r="B433" s="18">
        <v>7</v>
      </c>
      <c r="C433" s="18" t="s">
        <v>124</v>
      </c>
      <c r="D433" s="18">
        <v>474327603</v>
      </c>
      <c r="E433" s="7" t="s">
        <v>159</v>
      </c>
      <c r="F433" s="7" t="s">
        <v>160</v>
      </c>
      <c r="G433" s="7" t="s">
        <v>155</v>
      </c>
      <c r="H433" s="18">
        <v>23012218024</v>
      </c>
      <c r="I433" s="7" t="s">
        <v>322</v>
      </c>
      <c r="J433" s="18">
        <v>3.33</v>
      </c>
      <c r="K433" s="18" t="s">
        <v>130</v>
      </c>
      <c r="L433" s="18" t="s">
        <v>340</v>
      </c>
      <c r="N433" s="18">
        <v>23.31</v>
      </c>
      <c r="O433" s="18">
        <v>3.33</v>
      </c>
      <c r="P433" s="18">
        <v>1</v>
      </c>
      <c r="Q433" s="18">
        <v>1</v>
      </c>
      <c r="R433">
        <v>125131095</v>
      </c>
      <c r="S433">
        <v>2098</v>
      </c>
      <c r="U433" t="s">
        <v>133</v>
      </c>
      <c r="V433">
        <f>MATCH(D433,Отчет!$D$1:$D$65536,0)</f>
        <v>42</v>
      </c>
    </row>
    <row r="434" spans="1:22" x14ac:dyDescent="0.2">
      <c r="A434" s="18">
        <v>474327815</v>
      </c>
      <c r="B434" s="18">
        <v>8</v>
      </c>
      <c r="C434" s="18" t="s">
        <v>124</v>
      </c>
      <c r="D434" s="18">
        <v>474327717</v>
      </c>
      <c r="E434" s="7" t="s">
        <v>161</v>
      </c>
      <c r="F434" s="7" t="s">
        <v>162</v>
      </c>
      <c r="G434" s="7" t="s">
        <v>163</v>
      </c>
      <c r="H434" s="18">
        <v>23012218096</v>
      </c>
      <c r="I434" s="7" t="s">
        <v>322</v>
      </c>
      <c r="J434" s="18">
        <v>3.33</v>
      </c>
      <c r="K434" s="18" t="s">
        <v>130</v>
      </c>
      <c r="L434" s="18" t="s">
        <v>340</v>
      </c>
      <c r="N434" s="18">
        <v>26.64</v>
      </c>
      <c r="O434" s="18">
        <v>3.33</v>
      </c>
      <c r="P434" s="18">
        <v>1</v>
      </c>
      <c r="Q434" s="18">
        <v>1</v>
      </c>
      <c r="R434">
        <v>125131095</v>
      </c>
      <c r="S434">
        <v>2098</v>
      </c>
      <c r="U434" t="s">
        <v>133</v>
      </c>
      <c r="V434">
        <f>MATCH(D434,Отчет!$D$1:$D$65536,0)</f>
        <v>28</v>
      </c>
    </row>
    <row r="435" spans="1:22" x14ac:dyDescent="0.2">
      <c r="A435" s="18">
        <v>474327941</v>
      </c>
      <c r="B435" s="18">
        <v>7</v>
      </c>
      <c r="C435" s="18" t="s">
        <v>124</v>
      </c>
      <c r="D435" s="18">
        <v>474327839</v>
      </c>
      <c r="E435" s="7" t="s">
        <v>164</v>
      </c>
      <c r="F435" s="7" t="s">
        <v>165</v>
      </c>
      <c r="G435" s="7" t="s">
        <v>141</v>
      </c>
      <c r="H435" s="18">
        <v>23012218112</v>
      </c>
      <c r="I435" s="7" t="s">
        <v>322</v>
      </c>
      <c r="J435" s="18">
        <v>3.33</v>
      </c>
      <c r="K435" s="18" t="s">
        <v>130</v>
      </c>
      <c r="L435" s="18" t="s">
        <v>340</v>
      </c>
      <c r="N435" s="18">
        <v>23.31</v>
      </c>
      <c r="O435" s="18">
        <v>3.33</v>
      </c>
      <c r="P435" s="18">
        <v>1</v>
      </c>
      <c r="Q435" s="18">
        <v>1</v>
      </c>
      <c r="R435">
        <v>125131095</v>
      </c>
      <c r="S435">
        <v>2098</v>
      </c>
      <c r="U435" t="s">
        <v>133</v>
      </c>
      <c r="V435">
        <f>MATCH(D435,Отчет!$D$1:$D$65536,0)</f>
        <v>30</v>
      </c>
    </row>
    <row r="436" spans="1:22" x14ac:dyDescent="0.2">
      <c r="A436" s="18">
        <v>474328066</v>
      </c>
      <c r="B436" s="18">
        <v>5</v>
      </c>
      <c r="C436" s="18" t="s">
        <v>124</v>
      </c>
      <c r="D436" s="18">
        <v>474327973</v>
      </c>
      <c r="E436" s="7" t="s">
        <v>166</v>
      </c>
      <c r="F436" s="7" t="s">
        <v>165</v>
      </c>
      <c r="G436" s="7" t="s">
        <v>167</v>
      </c>
      <c r="H436" s="18">
        <v>23012218097</v>
      </c>
      <c r="I436" s="7" t="s">
        <v>322</v>
      </c>
      <c r="J436" s="18">
        <v>3.33</v>
      </c>
      <c r="K436" s="18" t="s">
        <v>130</v>
      </c>
      <c r="L436" s="18" t="s">
        <v>340</v>
      </c>
      <c r="N436" s="18">
        <v>16.649999999999999</v>
      </c>
      <c r="O436" s="18">
        <v>3.33</v>
      </c>
      <c r="P436" s="18">
        <v>1</v>
      </c>
      <c r="Q436" s="18">
        <v>1</v>
      </c>
      <c r="R436">
        <v>125131095</v>
      </c>
      <c r="S436">
        <v>2098</v>
      </c>
      <c r="U436" t="s">
        <v>133</v>
      </c>
      <c r="V436">
        <f>MATCH(D436,Отчет!$D$1:$D$65536,0)</f>
        <v>33</v>
      </c>
    </row>
    <row r="437" spans="1:22" x14ac:dyDescent="0.2">
      <c r="A437" s="18">
        <v>474328181</v>
      </c>
      <c r="B437" s="18">
        <v>7</v>
      </c>
      <c r="C437" s="18" t="s">
        <v>124</v>
      </c>
      <c r="D437" s="18">
        <v>474328086</v>
      </c>
      <c r="E437" s="7" t="s">
        <v>168</v>
      </c>
      <c r="F437" s="7" t="s">
        <v>169</v>
      </c>
      <c r="G437" s="7" t="s">
        <v>170</v>
      </c>
      <c r="H437" s="18">
        <v>23012218101</v>
      </c>
      <c r="I437" s="7" t="s">
        <v>322</v>
      </c>
      <c r="J437" s="18">
        <v>3.33</v>
      </c>
      <c r="K437" s="18" t="s">
        <v>130</v>
      </c>
      <c r="L437" s="18" t="s">
        <v>340</v>
      </c>
      <c r="N437" s="18">
        <v>23.31</v>
      </c>
      <c r="O437" s="18">
        <v>3.33</v>
      </c>
      <c r="P437" s="18">
        <v>1</v>
      </c>
      <c r="Q437" s="18">
        <v>1</v>
      </c>
      <c r="R437">
        <v>125131095</v>
      </c>
      <c r="S437">
        <v>2098</v>
      </c>
      <c r="U437" t="s">
        <v>133</v>
      </c>
      <c r="V437">
        <f>MATCH(D437,Отчет!$D$1:$D$65536,0)</f>
        <v>51</v>
      </c>
    </row>
    <row r="438" spans="1:22" x14ac:dyDescent="0.2">
      <c r="A438" s="18">
        <v>474328452</v>
      </c>
      <c r="B438" s="18">
        <v>6</v>
      </c>
      <c r="C438" s="18" t="s">
        <v>134</v>
      </c>
      <c r="D438" s="18">
        <v>474328356</v>
      </c>
      <c r="E438" s="7" t="s">
        <v>171</v>
      </c>
      <c r="F438" s="7" t="s">
        <v>172</v>
      </c>
      <c r="G438" s="7" t="s">
        <v>173</v>
      </c>
      <c r="H438" s="18">
        <v>23012218003</v>
      </c>
      <c r="I438" s="7" t="s">
        <v>322</v>
      </c>
      <c r="J438" s="18">
        <v>3.33</v>
      </c>
      <c r="K438" s="18" t="s">
        <v>130</v>
      </c>
      <c r="L438" s="18" t="s">
        <v>340</v>
      </c>
      <c r="N438" s="18">
        <v>19.98</v>
      </c>
      <c r="O438" s="18">
        <v>3.33</v>
      </c>
      <c r="P438" s="18">
        <v>1</v>
      </c>
      <c r="Q438" s="18">
        <v>1</v>
      </c>
      <c r="R438">
        <v>125131095</v>
      </c>
      <c r="S438">
        <v>2098</v>
      </c>
      <c r="U438" t="s">
        <v>133</v>
      </c>
      <c r="V438">
        <f>MATCH(D438,Отчет!$D$1:$D$65536,0)</f>
        <v>40</v>
      </c>
    </row>
    <row r="439" spans="1:22" x14ac:dyDescent="0.2">
      <c r="A439" s="18">
        <v>474328571</v>
      </c>
      <c r="B439" s="18">
        <v>5</v>
      </c>
      <c r="C439" s="18" t="s">
        <v>174</v>
      </c>
      <c r="D439" s="18">
        <v>474328476</v>
      </c>
      <c r="E439" s="7" t="s">
        <v>175</v>
      </c>
      <c r="F439" s="7" t="s">
        <v>150</v>
      </c>
      <c r="G439" s="7" t="s">
        <v>137</v>
      </c>
      <c r="H439" s="18">
        <v>23012218014</v>
      </c>
      <c r="I439" s="7" t="s">
        <v>322</v>
      </c>
      <c r="J439" s="18">
        <v>3.33</v>
      </c>
      <c r="K439" s="18" t="s">
        <v>130</v>
      </c>
      <c r="L439" s="18" t="s">
        <v>340</v>
      </c>
      <c r="N439" s="18">
        <v>16.649999999999999</v>
      </c>
      <c r="O439" s="18">
        <v>3.33</v>
      </c>
      <c r="P439" s="18">
        <v>1</v>
      </c>
      <c r="Q439" s="18">
        <v>1</v>
      </c>
      <c r="R439">
        <v>125131095</v>
      </c>
      <c r="S439">
        <v>2098</v>
      </c>
      <c r="U439" t="s">
        <v>133</v>
      </c>
      <c r="V439">
        <f>MATCH(D439,Отчет!$D$1:$D$65536,0)</f>
        <v>58</v>
      </c>
    </row>
    <row r="440" spans="1:22" x14ac:dyDescent="0.2">
      <c r="A440" s="18">
        <v>474328692</v>
      </c>
      <c r="B440" s="18">
        <v>4</v>
      </c>
      <c r="C440" s="18" t="s">
        <v>174</v>
      </c>
      <c r="D440" s="18">
        <v>474328591</v>
      </c>
      <c r="E440" s="7" t="s">
        <v>176</v>
      </c>
      <c r="F440" s="7" t="s">
        <v>146</v>
      </c>
      <c r="G440" s="7" t="s">
        <v>177</v>
      </c>
      <c r="H440" s="18">
        <v>23012218020</v>
      </c>
      <c r="I440" s="7" t="s">
        <v>322</v>
      </c>
      <c r="J440" s="18">
        <v>3.33</v>
      </c>
      <c r="K440" s="18" t="s">
        <v>130</v>
      </c>
      <c r="L440" s="18" t="s">
        <v>340</v>
      </c>
      <c r="N440" s="18">
        <v>13.32</v>
      </c>
      <c r="O440" s="18">
        <v>3.33</v>
      </c>
      <c r="P440" s="18">
        <v>1</v>
      </c>
      <c r="Q440" s="18">
        <v>1</v>
      </c>
      <c r="R440">
        <v>125131095</v>
      </c>
      <c r="S440">
        <v>2098</v>
      </c>
      <c r="U440" t="s">
        <v>133</v>
      </c>
      <c r="V440">
        <f>MATCH(D440,Отчет!$D$1:$D$65536,0)</f>
        <v>53</v>
      </c>
    </row>
    <row r="441" spans="1:22" x14ac:dyDescent="0.2">
      <c r="A441" s="18">
        <v>474328818</v>
      </c>
      <c r="B441" s="18">
        <v>7</v>
      </c>
      <c r="C441" s="18" t="s">
        <v>124</v>
      </c>
      <c r="D441" s="18">
        <v>474328712</v>
      </c>
      <c r="E441" s="7" t="s">
        <v>178</v>
      </c>
      <c r="F441" s="7" t="s">
        <v>150</v>
      </c>
      <c r="G441" s="7" t="s">
        <v>179</v>
      </c>
      <c r="H441" s="18">
        <v>23012218022</v>
      </c>
      <c r="I441" s="7" t="s">
        <v>322</v>
      </c>
      <c r="J441" s="18">
        <v>3.33</v>
      </c>
      <c r="K441" s="18" t="s">
        <v>130</v>
      </c>
      <c r="L441" s="18" t="s">
        <v>340</v>
      </c>
      <c r="N441" s="18">
        <v>23.31</v>
      </c>
      <c r="O441" s="18">
        <v>3.33</v>
      </c>
      <c r="P441" s="18">
        <v>1</v>
      </c>
      <c r="Q441" s="18">
        <v>1</v>
      </c>
      <c r="R441">
        <v>125131095</v>
      </c>
      <c r="S441">
        <v>2098</v>
      </c>
      <c r="U441" t="s">
        <v>133</v>
      </c>
      <c r="V441">
        <f>MATCH(D441,Отчет!$D$1:$D$65536,0)</f>
        <v>38</v>
      </c>
    </row>
    <row r="442" spans="1:22" x14ac:dyDescent="0.2">
      <c r="A442" s="18">
        <v>474328949</v>
      </c>
      <c r="B442" s="18">
        <v>7</v>
      </c>
      <c r="C442" s="18" t="s">
        <v>124</v>
      </c>
      <c r="D442" s="18">
        <v>474328842</v>
      </c>
      <c r="E442" s="7" t="s">
        <v>180</v>
      </c>
      <c r="F442" s="7" t="s">
        <v>181</v>
      </c>
      <c r="G442" s="7" t="s">
        <v>182</v>
      </c>
      <c r="H442" s="18">
        <v>23012218028</v>
      </c>
      <c r="I442" s="7" t="s">
        <v>322</v>
      </c>
      <c r="J442" s="18">
        <v>3.33</v>
      </c>
      <c r="K442" s="18" t="s">
        <v>130</v>
      </c>
      <c r="L442" s="18" t="s">
        <v>340</v>
      </c>
      <c r="N442" s="18">
        <v>23.31</v>
      </c>
      <c r="O442" s="18">
        <v>3.33</v>
      </c>
      <c r="P442" s="18">
        <v>1</v>
      </c>
      <c r="Q442" s="18">
        <v>1</v>
      </c>
      <c r="R442">
        <v>125131095</v>
      </c>
      <c r="S442">
        <v>2098</v>
      </c>
      <c r="U442" t="s">
        <v>133</v>
      </c>
      <c r="V442">
        <f>MATCH(D442,Отчет!$D$1:$D$65536,0)</f>
        <v>44</v>
      </c>
    </row>
    <row r="443" spans="1:22" x14ac:dyDescent="0.2">
      <c r="A443" s="18">
        <v>474329096</v>
      </c>
      <c r="B443" s="18">
        <v>6</v>
      </c>
      <c r="C443" s="18" t="s">
        <v>124</v>
      </c>
      <c r="D443" s="18">
        <v>474328980</v>
      </c>
      <c r="E443" s="7" t="s">
        <v>183</v>
      </c>
      <c r="F443" s="7" t="s">
        <v>184</v>
      </c>
      <c r="G443" s="7" t="s">
        <v>185</v>
      </c>
      <c r="H443" s="18">
        <v>23012218043</v>
      </c>
      <c r="I443" s="7" t="s">
        <v>322</v>
      </c>
      <c r="J443" s="18">
        <v>3.33</v>
      </c>
      <c r="K443" s="18" t="s">
        <v>130</v>
      </c>
      <c r="L443" s="18" t="s">
        <v>340</v>
      </c>
      <c r="N443" s="18">
        <v>19.98</v>
      </c>
      <c r="O443" s="18">
        <v>3.33</v>
      </c>
      <c r="P443" s="18">
        <v>1</v>
      </c>
      <c r="Q443" s="18">
        <v>1</v>
      </c>
      <c r="R443">
        <v>125131095</v>
      </c>
      <c r="S443">
        <v>2098</v>
      </c>
      <c r="U443" t="s">
        <v>133</v>
      </c>
      <c r="V443">
        <f>MATCH(D443,Отчет!$D$1:$D$65536,0)</f>
        <v>45</v>
      </c>
    </row>
    <row r="444" spans="1:22" x14ac:dyDescent="0.2">
      <c r="A444" s="18">
        <v>474329225</v>
      </c>
      <c r="B444" s="18">
        <v>6</v>
      </c>
      <c r="C444" s="18" t="s">
        <v>124</v>
      </c>
      <c r="D444" s="18">
        <v>474329132</v>
      </c>
      <c r="E444" s="7" t="s">
        <v>186</v>
      </c>
      <c r="F444" s="7" t="s">
        <v>160</v>
      </c>
      <c r="G444" s="7" t="s">
        <v>187</v>
      </c>
      <c r="H444" s="18">
        <v>23012218078</v>
      </c>
      <c r="I444" s="7" t="s">
        <v>322</v>
      </c>
      <c r="J444" s="18">
        <v>3.33</v>
      </c>
      <c r="K444" s="18" t="s">
        <v>130</v>
      </c>
      <c r="L444" s="18" t="s">
        <v>340</v>
      </c>
      <c r="N444" s="18">
        <v>19.98</v>
      </c>
      <c r="O444" s="18">
        <v>3.33</v>
      </c>
      <c r="P444" s="18">
        <v>1</v>
      </c>
      <c r="Q444" s="18">
        <v>1</v>
      </c>
      <c r="R444">
        <v>125131095</v>
      </c>
      <c r="S444">
        <v>2098</v>
      </c>
      <c r="U444" t="s">
        <v>133</v>
      </c>
      <c r="V444">
        <f>MATCH(D444,Отчет!$D$1:$D$65536,0)</f>
        <v>39</v>
      </c>
    </row>
    <row r="445" spans="1:22" x14ac:dyDescent="0.2">
      <c r="A445" s="18">
        <v>474329360</v>
      </c>
      <c r="B445" s="18">
        <v>5</v>
      </c>
      <c r="C445" s="18" t="s">
        <v>134</v>
      </c>
      <c r="D445" s="18">
        <v>474329254</v>
      </c>
      <c r="E445" s="7" t="s">
        <v>188</v>
      </c>
      <c r="F445" s="7" t="s">
        <v>189</v>
      </c>
      <c r="G445" s="7" t="s">
        <v>190</v>
      </c>
      <c r="H445" s="18">
        <v>23012218087</v>
      </c>
      <c r="I445" s="7" t="s">
        <v>322</v>
      </c>
      <c r="J445" s="18">
        <v>3.33</v>
      </c>
      <c r="K445" s="18" t="s">
        <v>130</v>
      </c>
      <c r="L445" s="18" t="s">
        <v>340</v>
      </c>
      <c r="N445" s="18">
        <v>16.649999999999999</v>
      </c>
      <c r="O445" s="18">
        <v>3.33</v>
      </c>
      <c r="P445" s="18">
        <v>1</v>
      </c>
      <c r="Q445" s="18">
        <v>1</v>
      </c>
      <c r="R445">
        <v>125131095</v>
      </c>
      <c r="S445">
        <v>2098</v>
      </c>
      <c r="U445" t="s">
        <v>133</v>
      </c>
      <c r="V445">
        <f>MATCH(D445,Отчет!$D$1:$D$65536,0)</f>
        <v>52</v>
      </c>
    </row>
    <row r="446" spans="1:22" x14ac:dyDescent="0.2">
      <c r="A446" s="18">
        <v>474329485</v>
      </c>
      <c r="B446" s="18">
        <v>6</v>
      </c>
      <c r="C446" s="18" t="s">
        <v>124</v>
      </c>
      <c r="D446" s="18">
        <v>474329384</v>
      </c>
      <c r="E446" s="7" t="s">
        <v>191</v>
      </c>
      <c r="F446" s="7" t="s">
        <v>192</v>
      </c>
      <c r="G446" s="7" t="s">
        <v>193</v>
      </c>
      <c r="H446" s="18">
        <v>23012218088</v>
      </c>
      <c r="I446" s="7" t="s">
        <v>322</v>
      </c>
      <c r="J446" s="18">
        <v>3.33</v>
      </c>
      <c r="K446" s="18" t="s">
        <v>130</v>
      </c>
      <c r="L446" s="18" t="s">
        <v>340</v>
      </c>
      <c r="N446" s="18">
        <v>19.98</v>
      </c>
      <c r="O446" s="18">
        <v>3.33</v>
      </c>
      <c r="P446" s="18">
        <v>1</v>
      </c>
      <c r="Q446" s="18">
        <v>1</v>
      </c>
      <c r="R446">
        <v>125131095</v>
      </c>
      <c r="S446">
        <v>2098</v>
      </c>
      <c r="U446" t="s">
        <v>133</v>
      </c>
      <c r="V446">
        <f>MATCH(D446,Отчет!$D$1:$D$65536,0)</f>
        <v>43</v>
      </c>
    </row>
    <row r="447" spans="1:22" x14ac:dyDescent="0.2">
      <c r="A447" s="18">
        <v>474329690</v>
      </c>
      <c r="B447" s="18">
        <v>8</v>
      </c>
      <c r="C447" s="18" t="s">
        <v>134</v>
      </c>
      <c r="D447" s="18">
        <v>474329592</v>
      </c>
      <c r="E447" s="7" t="s">
        <v>194</v>
      </c>
      <c r="F447" s="7" t="s">
        <v>195</v>
      </c>
      <c r="G447" s="7" t="s">
        <v>196</v>
      </c>
      <c r="H447" s="18">
        <v>23012218107</v>
      </c>
      <c r="I447" s="7" t="s">
        <v>322</v>
      </c>
      <c r="J447" s="18">
        <v>3.33</v>
      </c>
      <c r="K447" s="18" t="s">
        <v>130</v>
      </c>
      <c r="L447" s="18" t="s">
        <v>340</v>
      </c>
      <c r="N447" s="18">
        <v>26.64</v>
      </c>
      <c r="O447" s="18">
        <v>3.33</v>
      </c>
      <c r="P447" s="18">
        <v>1</v>
      </c>
      <c r="Q447" s="18">
        <v>1</v>
      </c>
      <c r="R447">
        <v>125131095</v>
      </c>
      <c r="S447">
        <v>2098</v>
      </c>
      <c r="U447" t="s">
        <v>133</v>
      </c>
      <c r="V447">
        <f>MATCH(D447,Отчет!$D$1:$D$65536,0)</f>
        <v>15</v>
      </c>
    </row>
    <row r="448" spans="1:22" x14ac:dyDescent="0.2">
      <c r="A448" s="18">
        <v>474329822</v>
      </c>
      <c r="B448" s="18">
        <v>5</v>
      </c>
      <c r="C448" s="18" t="s">
        <v>174</v>
      </c>
      <c r="D448" s="18">
        <v>474329718</v>
      </c>
      <c r="E448" s="7" t="s">
        <v>197</v>
      </c>
      <c r="F448" s="7" t="s">
        <v>162</v>
      </c>
      <c r="G448" s="7" t="s">
        <v>177</v>
      </c>
      <c r="H448" s="18">
        <v>23012218015</v>
      </c>
      <c r="I448" s="7" t="s">
        <v>322</v>
      </c>
      <c r="J448" s="18">
        <v>3.33</v>
      </c>
      <c r="K448" s="18" t="s">
        <v>130</v>
      </c>
      <c r="L448" s="18" t="s">
        <v>340</v>
      </c>
      <c r="N448" s="18">
        <v>16.649999999999999</v>
      </c>
      <c r="O448" s="18">
        <v>3.33</v>
      </c>
      <c r="P448" s="18">
        <v>1</v>
      </c>
      <c r="Q448" s="18">
        <v>1</v>
      </c>
      <c r="R448">
        <v>125131095</v>
      </c>
      <c r="S448">
        <v>2098</v>
      </c>
      <c r="U448" t="s">
        <v>133</v>
      </c>
      <c r="V448">
        <f>MATCH(D448,Отчет!$D$1:$D$65536,0)</f>
        <v>64</v>
      </c>
    </row>
    <row r="449" spans="1:22" x14ac:dyDescent="0.2">
      <c r="A449" s="18">
        <v>474329949</v>
      </c>
      <c r="B449" s="18">
        <v>5</v>
      </c>
      <c r="C449" s="18" t="s">
        <v>174</v>
      </c>
      <c r="D449" s="18">
        <v>474329850</v>
      </c>
      <c r="E449" s="7" t="s">
        <v>281</v>
      </c>
      <c r="F449" s="7" t="s">
        <v>282</v>
      </c>
      <c r="G449" s="7" t="s">
        <v>155</v>
      </c>
      <c r="H449" s="18">
        <v>23012218027</v>
      </c>
      <c r="I449" s="7" t="s">
        <v>322</v>
      </c>
      <c r="J449" s="18">
        <v>3.33</v>
      </c>
      <c r="K449" s="18" t="s">
        <v>130</v>
      </c>
      <c r="L449" s="18" t="s">
        <v>340</v>
      </c>
      <c r="N449" s="18">
        <v>16.649999999999999</v>
      </c>
      <c r="O449" s="18">
        <v>3.33</v>
      </c>
      <c r="P449" s="18">
        <v>1</v>
      </c>
      <c r="Q449" s="18">
        <v>1</v>
      </c>
      <c r="R449">
        <v>125131095</v>
      </c>
      <c r="S449">
        <v>2098</v>
      </c>
      <c r="U449" t="s">
        <v>133</v>
      </c>
      <c r="V449">
        <f>MATCH(D449,Отчет!$D$1:$D$65536,0)</f>
        <v>50</v>
      </c>
    </row>
    <row r="450" spans="1:22" x14ac:dyDescent="0.2">
      <c r="A450" s="18">
        <v>474336078</v>
      </c>
      <c r="B450" s="18">
        <v>6</v>
      </c>
      <c r="C450" s="18" t="s">
        <v>124</v>
      </c>
      <c r="D450" s="18">
        <v>474335963</v>
      </c>
      <c r="E450" s="7" t="s">
        <v>262</v>
      </c>
      <c r="F450" s="7" t="s">
        <v>192</v>
      </c>
      <c r="G450" s="7" t="s">
        <v>170</v>
      </c>
      <c r="H450" s="18" t="s">
        <v>263</v>
      </c>
      <c r="I450" s="7" t="s">
        <v>345</v>
      </c>
      <c r="J450" s="18">
        <v>6</v>
      </c>
      <c r="K450" s="18" t="s">
        <v>130</v>
      </c>
      <c r="L450" s="18" t="s">
        <v>340</v>
      </c>
      <c r="N450" s="18">
        <v>36</v>
      </c>
      <c r="O450" s="18">
        <v>6</v>
      </c>
      <c r="P450" s="18">
        <v>1</v>
      </c>
      <c r="Q450" s="18">
        <v>0</v>
      </c>
      <c r="R450">
        <v>125131095</v>
      </c>
      <c r="S450">
        <v>2098</v>
      </c>
      <c r="T450" t="s">
        <v>329</v>
      </c>
      <c r="U450" t="s">
        <v>346</v>
      </c>
      <c r="V450">
        <f>MATCH(D450,Отчет!$D$1:$D$65536,0)</f>
        <v>72</v>
      </c>
    </row>
    <row r="451" spans="1:22" x14ac:dyDescent="0.2">
      <c r="A451" s="18">
        <v>508355942</v>
      </c>
      <c r="B451" s="18">
        <v>10</v>
      </c>
      <c r="C451" s="18" t="s">
        <v>174</v>
      </c>
      <c r="D451" s="18">
        <v>504285401</v>
      </c>
      <c r="E451" s="7" t="s">
        <v>314</v>
      </c>
      <c r="F451" s="7" t="s">
        <v>241</v>
      </c>
      <c r="G451" s="7" t="s">
        <v>315</v>
      </c>
      <c r="H451" s="18" t="s">
        <v>316</v>
      </c>
      <c r="I451" s="7" t="s">
        <v>347</v>
      </c>
      <c r="J451" s="18">
        <v>3</v>
      </c>
      <c r="K451" s="18" t="s">
        <v>130</v>
      </c>
      <c r="L451" s="18" t="s">
        <v>340</v>
      </c>
      <c r="N451" s="18">
        <v>30</v>
      </c>
      <c r="O451" s="18">
        <v>3</v>
      </c>
      <c r="P451" s="18">
        <v>1</v>
      </c>
      <c r="Q451" s="18">
        <v>1</v>
      </c>
      <c r="R451">
        <v>125131095</v>
      </c>
      <c r="S451">
        <v>2098</v>
      </c>
      <c r="T451" t="s">
        <v>317</v>
      </c>
      <c r="U451" t="s">
        <v>346</v>
      </c>
      <c r="V451">
        <f>MATCH(D451,Отчет!$D$1:$D$65536,0)</f>
        <v>25</v>
      </c>
    </row>
    <row r="452" spans="1:22" x14ac:dyDescent="0.2">
      <c r="A452" s="18">
        <v>539780742</v>
      </c>
      <c r="B452" s="18">
        <v>6</v>
      </c>
      <c r="C452" s="18" t="s">
        <v>320</v>
      </c>
      <c r="D452" s="18">
        <v>507011656</v>
      </c>
      <c r="E452" s="7" t="s">
        <v>321</v>
      </c>
      <c r="F452" s="7" t="s">
        <v>267</v>
      </c>
      <c r="G452" s="7" t="s">
        <v>200</v>
      </c>
      <c r="H452" s="18">
        <v>21012218003</v>
      </c>
      <c r="I452" s="7" t="s">
        <v>348</v>
      </c>
      <c r="J452" s="18">
        <v>5</v>
      </c>
      <c r="K452" s="18" t="s">
        <v>130</v>
      </c>
      <c r="L452" s="18" t="s">
        <v>340</v>
      </c>
      <c r="N452" s="18">
        <v>0</v>
      </c>
      <c r="O452" s="18">
        <v>5</v>
      </c>
      <c r="P452" s="18">
        <v>1</v>
      </c>
      <c r="Q452" s="18">
        <v>1</v>
      </c>
      <c r="R452">
        <v>131560603</v>
      </c>
      <c r="S452">
        <v>4308</v>
      </c>
      <c r="V452">
        <f>MATCH(D452,Отчет!$D$1:$D$65536,0)</f>
        <v>79</v>
      </c>
    </row>
    <row r="453" spans="1:22" x14ac:dyDescent="0.2">
      <c r="A453" s="18">
        <v>515592501</v>
      </c>
      <c r="B453" s="18">
        <v>6</v>
      </c>
      <c r="C453" s="18" t="s">
        <v>124</v>
      </c>
      <c r="D453" s="18">
        <v>515581670</v>
      </c>
      <c r="E453" s="7" t="s">
        <v>125</v>
      </c>
      <c r="F453" s="7" t="s">
        <v>126</v>
      </c>
      <c r="G453" s="7" t="s">
        <v>127</v>
      </c>
      <c r="H453" s="18" t="s">
        <v>128</v>
      </c>
      <c r="I453" s="7" t="s">
        <v>349</v>
      </c>
      <c r="J453" s="18">
        <v>5</v>
      </c>
      <c r="K453" s="18" t="s">
        <v>130</v>
      </c>
      <c r="L453" s="18" t="s">
        <v>340</v>
      </c>
      <c r="N453" s="18">
        <v>30</v>
      </c>
      <c r="O453" s="18">
        <v>5</v>
      </c>
      <c r="P453" s="18">
        <v>1</v>
      </c>
      <c r="Q453" s="18">
        <v>1</v>
      </c>
      <c r="R453">
        <v>125131095</v>
      </c>
      <c r="S453">
        <v>2098</v>
      </c>
      <c r="T453" t="s">
        <v>132</v>
      </c>
      <c r="U453" t="s">
        <v>133</v>
      </c>
      <c r="V453">
        <f>MATCH(D453,Отчет!$D$1:$D$65536,0)</f>
        <v>82</v>
      </c>
    </row>
    <row r="454" spans="1:22" x14ac:dyDescent="0.2">
      <c r="A454" s="18">
        <v>474327403</v>
      </c>
      <c r="B454" s="18">
        <v>7</v>
      </c>
      <c r="C454" s="18" t="s">
        <v>124</v>
      </c>
      <c r="D454" s="18">
        <v>474327353</v>
      </c>
      <c r="E454" s="7" t="s">
        <v>153</v>
      </c>
      <c r="F454" s="7" t="s">
        <v>154</v>
      </c>
      <c r="G454" s="7" t="s">
        <v>155</v>
      </c>
      <c r="H454" s="18">
        <v>23012218006</v>
      </c>
      <c r="I454" s="7" t="s">
        <v>328</v>
      </c>
      <c r="J454" s="18">
        <v>2.5</v>
      </c>
      <c r="K454" s="18" t="s">
        <v>130</v>
      </c>
      <c r="L454" s="18" t="s">
        <v>340</v>
      </c>
      <c r="N454" s="18">
        <v>17.5</v>
      </c>
      <c r="O454" s="18">
        <v>2.5</v>
      </c>
      <c r="P454" s="18">
        <v>1</v>
      </c>
      <c r="Q454" s="18">
        <v>1</v>
      </c>
      <c r="R454">
        <v>125131095</v>
      </c>
      <c r="S454">
        <v>2098</v>
      </c>
      <c r="U454" t="s">
        <v>133</v>
      </c>
      <c r="V454">
        <f>MATCH(D454,Отчет!$D$1:$D$65536,0)</f>
        <v>34</v>
      </c>
    </row>
    <row r="455" spans="1:22" x14ac:dyDescent="0.2">
      <c r="A455" s="18">
        <v>474327525</v>
      </c>
      <c r="B455" s="18">
        <v>10</v>
      </c>
      <c r="C455" s="18" t="s">
        <v>124</v>
      </c>
      <c r="D455" s="18">
        <v>474327467</v>
      </c>
      <c r="E455" s="7" t="s">
        <v>156</v>
      </c>
      <c r="F455" s="7" t="s">
        <v>157</v>
      </c>
      <c r="G455" s="7" t="s">
        <v>158</v>
      </c>
      <c r="H455" s="18">
        <v>23012218113</v>
      </c>
      <c r="I455" s="7" t="s">
        <v>328</v>
      </c>
      <c r="J455" s="18">
        <v>2.5</v>
      </c>
      <c r="K455" s="18" t="s">
        <v>130</v>
      </c>
      <c r="L455" s="18" t="s">
        <v>340</v>
      </c>
      <c r="N455" s="18">
        <v>25</v>
      </c>
      <c r="O455" s="18">
        <v>2.5</v>
      </c>
      <c r="P455" s="18">
        <v>1</v>
      </c>
      <c r="Q455" s="18">
        <v>1</v>
      </c>
      <c r="R455">
        <v>125131095</v>
      </c>
      <c r="S455">
        <v>2098</v>
      </c>
      <c r="U455" t="s">
        <v>133</v>
      </c>
      <c r="V455">
        <f>MATCH(D455,Отчет!$D$1:$D$65536,0)</f>
        <v>27</v>
      </c>
    </row>
    <row r="456" spans="1:22" x14ac:dyDescent="0.2">
      <c r="A456" s="18">
        <v>474327653</v>
      </c>
      <c r="B456" s="18">
        <v>8</v>
      </c>
      <c r="C456" s="18" t="s">
        <v>124</v>
      </c>
      <c r="D456" s="18">
        <v>474327603</v>
      </c>
      <c r="E456" s="7" t="s">
        <v>159</v>
      </c>
      <c r="F456" s="7" t="s">
        <v>160</v>
      </c>
      <c r="G456" s="7" t="s">
        <v>155</v>
      </c>
      <c r="H456" s="18">
        <v>23012218024</v>
      </c>
      <c r="I456" s="7" t="s">
        <v>328</v>
      </c>
      <c r="J456" s="18">
        <v>2.5</v>
      </c>
      <c r="K456" s="18" t="s">
        <v>130</v>
      </c>
      <c r="L456" s="18" t="s">
        <v>340</v>
      </c>
      <c r="N456" s="18">
        <v>20</v>
      </c>
      <c r="O456" s="18">
        <v>2.5</v>
      </c>
      <c r="P456" s="18">
        <v>1</v>
      </c>
      <c r="Q456" s="18">
        <v>1</v>
      </c>
      <c r="R456">
        <v>125131095</v>
      </c>
      <c r="S456">
        <v>2098</v>
      </c>
      <c r="U456" t="s">
        <v>133</v>
      </c>
      <c r="V456">
        <f>MATCH(D456,Отчет!$D$1:$D$65536,0)</f>
        <v>42</v>
      </c>
    </row>
    <row r="457" spans="1:22" x14ac:dyDescent="0.2">
      <c r="A457" s="18">
        <v>474327769</v>
      </c>
      <c r="B457" s="18">
        <v>9</v>
      </c>
      <c r="C457" s="18" t="s">
        <v>124</v>
      </c>
      <c r="D457" s="18">
        <v>474327717</v>
      </c>
      <c r="E457" s="7" t="s">
        <v>161</v>
      </c>
      <c r="F457" s="7" t="s">
        <v>162</v>
      </c>
      <c r="G457" s="7" t="s">
        <v>163</v>
      </c>
      <c r="H457" s="18">
        <v>23012218096</v>
      </c>
      <c r="I457" s="7" t="s">
        <v>328</v>
      </c>
      <c r="J457" s="18">
        <v>2.5</v>
      </c>
      <c r="K457" s="18" t="s">
        <v>130</v>
      </c>
      <c r="L457" s="18" t="s">
        <v>340</v>
      </c>
      <c r="N457" s="18">
        <v>22.5</v>
      </c>
      <c r="O457" s="18">
        <v>2.5</v>
      </c>
      <c r="P457" s="18">
        <v>1</v>
      </c>
      <c r="Q457" s="18">
        <v>1</v>
      </c>
      <c r="R457">
        <v>125131095</v>
      </c>
      <c r="S457">
        <v>2098</v>
      </c>
      <c r="U457" t="s">
        <v>133</v>
      </c>
      <c r="V457">
        <f>MATCH(D457,Отчет!$D$1:$D$65536,0)</f>
        <v>28</v>
      </c>
    </row>
    <row r="458" spans="1:22" x14ac:dyDescent="0.2">
      <c r="A458" s="18">
        <v>474327894</v>
      </c>
      <c r="B458" s="18">
        <v>8</v>
      </c>
      <c r="C458" s="18" t="s">
        <v>124</v>
      </c>
      <c r="D458" s="18">
        <v>474327839</v>
      </c>
      <c r="E458" s="7" t="s">
        <v>164</v>
      </c>
      <c r="F458" s="7" t="s">
        <v>165</v>
      </c>
      <c r="G458" s="7" t="s">
        <v>141</v>
      </c>
      <c r="H458" s="18">
        <v>23012218112</v>
      </c>
      <c r="I458" s="7" t="s">
        <v>328</v>
      </c>
      <c r="J458" s="18">
        <v>2.5</v>
      </c>
      <c r="K458" s="18" t="s">
        <v>130</v>
      </c>
      <c r="L458" s="18" t="s">
        <v>340</v>
      </c>
      <c r="N458" s="18">
        <v>20</v>
      </c>
      <c r="O458" s="18">
        <v>2.5</v>
      </c>
      <c r="P458" s="18">
        <v>1</v>
      </c>
      <c r="Q458" s="18">
        <v>1</v>
      </c>
      <c r="R458">
        <v>125131095</v>
      </c>
      <c r="S458">
        <v>2098</v>
      </c>
      <c r="U458" t="s">
        <v>133</v>
      </c>
      <c r="V458">
        <f>MATCH(D458,Отчет!$D$1:$D$65536,0)</f>
        <v>30</v>
      </c>
    </row>
    <row r="459" spans="1:22" x14ac:dyDescent="0.2">
      <c r="A459" s="18">
        <v>474328022</v>
      </c>
      <c r="B459" s="18">
        <v>6</v>
      </c>
      <c r="C459" s="18" t="s">
        <v>124</v>
      </c>
      <c r="D459" s="18">
        <v>474327973</v>
      </c>
      <c r="E459" s="7" t="s">
        <v>166</v>
      </c>
      <c r="F459" s="7" t="s">
        <v>165</v>
      </c>
      <c r="G459" s="7" t="s">
        <v>167</v>
      </c>
      <c r="H459" s="18">
        <v>23012218097</v>
      </c>
      <c r="I459" s="7" t="s">
        <v>328</v>
      </c>
      <c r="J459" s="18">
        <v>2.5</v>
      </c>
      <c r="K459" s="18" t="s">
        <v>130</v>
      </c>
      <c r="L459" s="18" t="s">
        <v>340</v>
      </c>
      <c r="N459" s="18">
        <v>15</v>
      </c>
      <c r="O459" s="18">
        <v>2.5</v>
      </c>
      <c r="P459" s="18">
        <v>1</v>
      </c>
      <c r="Q459" s="18">
        <v>1</v>
      </c>
      <c r="R459">
        <v>125131095</v>
      </c>
      <c r="S459">
        <v>2098</v>
      </c>
      <c r="U459" t="s">
        <v>133</v>
      </c>
      <c r="V459">
        <f>MATCH(D459,Отчет!$D$1:$D$65536,0)</f>
        <v>33</v>
      </c>
    </row>
    <row r="460" spans="1:22" x14ac:dyDescent="0.2">
      <c r="A460" s="18">
        <v>474328137</v>
      </c>
      <c r="B460" s="18">
        <v>6</v>
      </c>
      <c r="C460" s="18" t="s">
        <v>124</v>
      </c>
      <c r="D460" s="18">
        <v>474328086</v>
      </c>
      <c r="E460" s="7" t="s">
        <v>168</v>
      </c>
      <c r="F460" s="7" t="s">
        <v>169</v>
      </c>
      <c r="G460" s="7" t="s">
        <v>170</v>
      </c>
      <c r="H460" s="18">
        <v>23012218101</v>
      </c>
      <c r="I460" s="7" t="s">
        <v>328</v>
      </c>
      <c r="J460" s="18">
        <v>2.5</v>
      </c>
      <c r="K460" s="18" t="s">
        <v>130</v>
      </c>
      <c r="L460" s="18" t="s">
        <v>340</v>
      </c>
      <c r="N460" s="18">
        <v>15</v>
      </c>
      <c r="O460" s="18">
        <v>2.5</v>
      </c>
      <c r="P460" s="18">
        <v>1</v>
      </c>
      <c r="Q460" s="18">
        <v>1</v>
      </c>
      <c r="R460">
        <v>125131095</v>
      </c>
      <c r="S460">
        <v>2098</v>
      </c>
      <c r="U460" t="s">
        <v>133</v>
      </c>
      <c r="V460">
        <f>MATCH(D460,Отчет!$D$1:$D$65536,0)</f>
        <v>51</v>
      </c>
    </row>
    <row r="461" spans="1:22" x14ac:dyDescent="0.2">
      <c r="A461" s="18">
        <v>474328408</v>
      </c>
      <c r="B461" s="18">
        <v>7</v>
      </c>
      <c r="C461" s="18" t="s">
        <v>134</v>
      </c>
      <c r="D461" s="18">
        <v>474328356</v>
      </c>
      <c r="E461" s="7" t="s">
        <v>171</v>
      </c>
      <c r="F461" s="7" t="s">
        <v>172</v>
      </c>
      <c r="G461" s="7" t="s">
        <v>173</v>
      </c>
      <c r="H461" s="18">
        <v>23012218003</v>
      </c>
      <c r="I461" s="7" t="s">
        <v>328</v>
      </c>
      <c r="J461" s="18">
        <v>2.5</v>
      </c>
      <c r="K461" s="18" t="s">
        <v>130</v>
      </c>
      <c r="L461" s="18" t="s">
        <v>340</v>
      </c>
      <c r="N461" s="18">
        <v>17.5</v>
      </c>
      <c r="O461" s="18">
        <v>2.5</v>
      </c>
      <c r="P461" s="18">
        <v>1</v>
      </c>
      <c r="Q461" s="18">
        <v>1</v>
      </c>
      <c r="R461">
        <v>125131095</v>
      </c>
      <c r="S461">
        <v>2098</v>
      </c>
      <c r="U461" t="s">
        <v>133</v>
      </c>
      <c r="V461">
        <f>MATCH(D461,Отчет!$D$1:$D$65536,0)</f>
        <v>40</v>
      </c>
    </row>
    <row r="462" spans="1:22" x14ac:dyDescent="0.2">
      <c r="A462" s="18">
        <v>474328526</v>
      </c>
      <c r="B462" s="18">
        <v>6</v>
      </c>
      <c r="C462" s="18" t="s">
        <v>174</v>
      </c>
      <c r="D462" s="18">
        <v>474328476</v>
      </c>
      <c r="E462" s="7" t="s">
        <v>175</v>
      </c>
      <c r="F462" s="7" t="s">
        <v>150</v>
      </c>
      <c r="G462" s="7" t="s">
        <v>137</v>
      </c>
      <c r="H462" s="18">
        <v>23012218014</v>
      </c>
      <c r="I462" s="7" t="s">
        <v>328</v>
      </c>
      <c r="J462" s="18">
        <v>2.5</v>
      </c>
      <c r="K462" s="18" t="s">
        <v>130</v>
      </c>
      <c r="L462" s="18" t="s">
        <v>340</v>
      </c>
      <c r="N462" s="18">
        <v>15</v>
      </c>
      <c r="O462" s="18">
        <v>2.5</v>
      </c>
      <c r="P462" s="18">
        <v>1</v>
      </c>
      <c r="Q462" s="18">
        <v>1</v>
      </c>
      <c r="R462">
        <v>125131095</v>
      </c>
      <c r="S462">
        <v>2098</v>
      </c>
      <c r="U462" t="s">
        <v>133</v>
      </c>
      <c r="V462">
        <f>MATCH(D462,Отчет!$D$1:$D$65536,0)</f>
        <v>58</v>
      </c>
    </row>
    <row r="463" spans="1:22" x14ac:dyDescent="0.2">
      <c r="A463" s="18">
        <v>474328645</v>
      </c>
      <c r="B463" s="18">
        <v>7</v>
      </c>
      <c r="C463" s="18" t="s">
        <v>174</v>
      </c>
      <c r="D463" s="18">
        <v>474328591</v>
      </c>
      <c r="E463" s="7" t="s">
        <v>176</v>
      </c>
      <c r="F463" s="7" t="s">
        <v>146</v>
      </c>
      <c r="G463" s="7" t="s">
        <v>177</v>
      </c>
      <c r="H463" s="18">
        <v>23012218020</v>
      </c>
      <c r="I463" s="7" t="s">
        <v>328</v>
      </c>
      <c r="J463" s="18">
        <v>2.5</v>
      </c>
      <c r="K463" s="18" t="s">
        <v>130</v>
      </c>
      <c r="L463" s="18" t="s">
        <v>340</v>
      </c>
      <c r="N463" s="18">
        <v>17.5</v>
      </c>
      <c r="O463" s="18">
        <v>2.5</v>
      </c>
      <c r="P463" s="18">
        <v>1</v>
      </c>
      <c r="Q463" s="18">
        <v>1</v>
      </c>
      <c r="R463">
        <v>125131095</v>
      </c>
      <c r="S463">
        <v>2098</v>
      </c>
      <c r="U463" t="s">
        <v>133</v>
      </c>
      <c r="V463">
        <f>MATCH(D463,Отчет!$D$1:$D$65536,0)</f>
        <v>53</v>
      </c>
    </row>
    <row r="464" spans="1:22" x14ac:dyDescent="0.2">
      <c r="A464" s="18">
        <v>474328769</v>
      </c>
      <c r="B464" s="18">
        <v>9</v>
      </c>
      <c r="C464" s="18" t="s">
        <v>124</v>
      </c>
      <c r="D464" s="18">
        <v>474328712</v>
      </c>
      <c r="E464" s="7" t="s">
        <v>178</v>
      </c>
      <c r="F464" s="7" t="s">
        <v>150</v>
      </c>
      <c r="G464" s="7" t="s">
        <v>179</v>
      </c>
      <c r="H464" s="18">
        <v>23012218022</v>
      </c>
      <c r="I464" s="7" t="s">
        <v>328</v>
      </c>
      <c r="J464" s="18">
        <v>2.5</v>
      </c>
      <c r="K464" s="18" t="s">
        <v>130</v>
      </c>
      <c r="L464" s="18" t="s">
        <v>340</v>
      </c>
      <c r="N464" s="18">
        <v>22.5</v>
      </c>
      <c r="O464" s="18">
        <v>2.5</v>
      </c>
      <c r="P464" s="18">
        <v>1</v>
      </c>
      <c r="Q464" s="18">
        <v>1</v>
      </c>
      <c r="R464">
        <v>125131095</v>
      </c>
      <c r="S464">
        <v>2098</v>
      </c>
      <c r="U464" t="s">
        <v>133</v>
      </c>
      <c r="V464">
        <f>MATCH(D464,Отчет!$D$1:$D$65536,0)</f>
        <v>38</v>
      </c>
    </row>
    <row r="465" spans="1:22" x14ac:dyDescent="0.2">
      <c r="A465" s="18">
        <v>474328893</v>
      </c>
      <c r="B465" s="18">
        <v>7</v>
      </c>
      <c r="C465" s="18" t="s">
        <v>124</v>
      </c>
      <c r="D465" s="18">
        <v>474328842</v>
      </c>
      <c r="E465" s="7" t="s">
        <v>180</v>
      </c>
      <c r="F465" s="7" t="s">
        <v>181</v>
      </c>
      <c r="G465" s="7" t="s">
        <v>182</v>
      </c>
      <c r="H465" s="18">
        <v>23012218028</v>
      </c>
      <c r="I465" s="7" t="s">
        <v>328</v>
      </c>
      <c r="J465" s="18">
        <v>2.5</v>
      </c>
      <c r="K465" s="18" t="s">
        <v>130</v>
      </c>
      <c r="L465" s="18" t="s">
        <v>340</v>
      </c>
      <c r="N465" s="18">
        <v>17.5</v>
      </c>
      <c r="O465" s="18">
        <v>2.5</v>
      </c>
      <c r="P465" s="18">
        <v>1</v>
      </c>
      <c r="Q465" s="18">
        <v>1</v>
      </c>
      <c r="R465">
        <v>125131095</v>
      </c>
      <c r="S465">
        <v>2098</v>
      </c>
      <c r="U465" t="s">
        <v>133</v>
      </c>
      <c r="V465">
        <f>MATCH(D465,Отчет!$D$1:$D$65536,0)</f>
        <v>44</v>
      </c>
    </row>
    <row r="466" spans="1:22" x14ac:dyDescent="0.2">
      <c r="A466" s="18">
        <v>474329043</v>
      </c>
      <c r="B466" s="18">
        <v>6</v>
      </c>
      <c r="C466" s="18" t="s">
        <v>124</v>
      </c>
      <c r="D466" s="18">
        <v>474328980</v>
      </c>
      <c r="E466" s="7" t="s">
        <v>183</v>
      </c>
      <c r="F466" s="7" t="s">
        <v>184</v>
      </c>
      <c r="G466" s="7" t="s">
        <v>185</v>
      </c>
      <c r="H466" s="18">
        <v>23012218043</v>
      </c>
      <c r="I466" s="7" t="s">
        <v>328</v>
      </c>
      <c r="J466" s="18">
        <v>2.5</v>
      </c>
      <c r="K466" s="18" t="s">
        <v>130</v>
      </c>
      <c r="L466" s="18" t="s">
        <v>340</v>
      </c>
      <c r="N466" s="18">
        <v>15</v>
      </c>
      <c r="O466" s="18">
        <v>2.5</v>
      </c>
      <c r="P466" s="18">
        <v>1</v>
      </c>
      <c r="Q466" s="18">
        <v>1</v>
      </c>
      <c r="R466">
        <v>125131095</v>
      </c>
      <c r="S466">
        <v>2098</v>
      </c>
      <c r="U466" t="s">
        <v>133</v>
      </c>
      <c r="V466">
        <f>MATCH(D466,Отчет!$D$1:$D$65536,0)</f>
        <v>45</v>
      </c>
    </row>
    <row r="467" spans="1:22" x14ac:dyDescent="0.2">
      <c r="A467" s="18">
        <v>474329181</v>
      </c>
      <c r="B467" s="18">
        <v>8</v>
      </c>
      <c r="C467" s="18" t="s">
        <v>124</v>
      </c>
      <c r="D467" s="18">
        <v>474329132</v>
      </c>
      <c r="E467" s="7" t="s">
        <v>186</v>
      </c>
      <c r="F467" s="7" t="s">
        <v>160</v>
      </c>
      <c r="G467" s="7" t="s">
        <v>187</v>
      </c>
      <c r="H467" s="18">
        <v>23012218078</v>
      </c>
      <c r="I467" s="7" t="s">
        <v>328</v>
      </c>
      <c r="J467" s="18">
        <v>2.5</v>
      </c>
      <c r="K467" s="18" t="s">
        <v>130</v>
      </c>
      <c r="L467" s="18" t="s">
        <v>340</v>
      </c>
      <c r="N467" s="18">
        <v>20</v>
      </c>
      <c r="O467" s="18">
        <v>2.5</v>
      </c>
      <c r="P467" s="18">
        <v>1</v>
      </c>
      <c r="Q467" s="18">
        <v>1</v>
      </c>
      <c r="R467">
        <v>125131095</v>
      </c>
      <c r="S467">
        <v>2098</v>
      </c>
      <c r="U467" t="s">
        <v>133</v>
      </c>
      <c r="V467">
        <f>MATCH(D467,Отчет!$D$1:$D$65536,0)</f>
        <v>39</v>
      </c>
    </row>
    <row r="468" spans="1:22" x14ac:dyDescent="0.2">
      <c r="A468" s="18">
        <v>474329309</v>
      </c>
      <c r="B468" s="18">
        <v>7</v>
      </c>
      <c r="C468" s="18" t="s">
        <v>134</v>
      </c>
      <c r="D468" s="18">
        <v>474329254</v>
      </c>
      <c r="E468" s="7" t="s">
        <v>188</v>
      </c>
      <c r="F468" s="7" t="s">
        <v>189</v>
      </c>
      <c r="G468" s="7" t="s">
        <v>190</v>
      </c>
      <c r="H468" s="18">
        <v>23012218087</v>
      </c>
      <c r="I468" s="7" t="s">
        <v>328</v>
      </c>
      <c r="J468" s="18">
        <v>2.5</v>
      </c>
      <c r="K468" s="18" t="s">
        <v>130</v>
      </c>
      <c r="L468" s="18" t="s">
        <v>340</v>
      </c>
      <c r="N468" s="18">
        <v>17.5</v>
      </c>
      <c r="O468" s="18">
        <v>2.5</v>
      </c>
      <c r="P468" s="18">
        <v>1</v>
      </c>
      <c r="Q468" s="18">
        <v>1</v>
      </c>
      <c r="R468">
        <v>125131095</v>
      </c>
      <c r="S468">
        <v>2098</v>
      </c>
      <c r="U468" t="s">
        <v>133</v>
      </c>
      <c r="V468">
        <f>MATCH(D468,Отчет!$D$1:$D$65536,0)</f>
        <v>52</v>
      </c>
    </row>
    <row r="469" spans="1:22" x14ac:dyDescent="0.2">
      <c r="A469" s="18">
        <v>474329438</v>
      </c>
      <c r="B469" s="18">
        <v>7</v>
      </c>
      <c r="C469" s="18" t="s">
        <v>124</v>
      </c>
      <c r="D469" s="18">
        <v>474329384</v>
      </c>
      <c r="E469" s="7" t="s">
        <v>191</v>
      </c>
      <c r="F469" s="7" t="s">
        <v>192</v>
      </c>
      <c r="G469" s="7" t="s">
        <v>193</v>
      </c>
      <c r="H469" s="18">
        <v>23012218088</v>
      </c>
      <c r="I469" s="7" t="s">
        <v>328</v>
      </c>
      <c r="J469" s="18">
        <v>2.5</v>
      </c>
      <c r="K469" s="18" t="s">
        <v>130</v>
      </c>
      <c r="L469" s="18" t="s">
        <v>340</v>
      </c>
      <c r="N469" s="18">
        <v>17.5</v>
      </c>
      <c r="O469" s="18">
        <v>2.5</v>
      </c>
      <c r="P469" s="18">
        <v>1</v>
      </c>
      <c r="Q469" s="18">
        <v>1</v>
      </c>
      <c r="R469">
        <v>125131095</v>
      </c>
      <c r="S469">
        <v>2098</v>
      </c>
      <c r="U469" t="s">
        <v>133</v>
      </c>
      <c r="V469">
        <f>MATCH(D469,Отчет!$D$1:$D$65536,0)</f>
        <v>43</v>
      </c>
    </row>
    <row r="470" spans="1:22" x14ac:dyDescent="0.2">
      <c r="A470" s="18">
        <v>474329646</v>
      </c>
      <c r="B470" s="18">
        <v>9</v>
      </c>
      <c r="C470" s="18" t="s">
        <v>134</v>
      </c>
      <c r="D470" s="18">
        <v>474329592</v>
      </c>
      <c r="E470" s="7" t="s">
        <v>194</v>
      </c>
      <c r="F470" s="7" t="s">
        <v>195</v>
      </c>
      <c r="G470" s="7" t="s">
        <v>196</v>
      </c>
      <c r="H470" s="18">
        <v>23012218107</v>
      </c>
      <c r="I470" s="7" t="s">
        <v>328</v>
      </c>
      <c r="J470" s="18">
        <v>2.5</v>
      </c>
      <c r="K470" s="18" t="s">
        <v>130</v>
      </c>
      <c r="L470" s="18" t="s">
        <v>340</v>
      </c>
      <c r="N470" s="18">
        <v>22.5</v>
      </c>
      <c r="O470" s="18">
        <v>2.5</v>
      </c>
      <c r="P470" s="18">
        <v>1</v>
      </c>
      <c r="Q470" s="18">
        <v>1</v>
      </c>
      <c r="R470">
        <v>125131095</v>
      </c>
      <c r="S470">
        <v>2098</v>
      </c>
      <c r="U470" t="s">
        <v>133</v>
      </c>
      <c r="V470">
        <f>MATCH(D470,Отчет!$D$1:$D$65536,0)</f>
        <v>15</v>
      </c>
    </row>
    <row r="471" spans="1:22" x14ac:dyDescent="0.2">
      <c r="A471" s="18">
        <v>474329774</v>
      </c>
      <c r="B471" s="18">
        <v>5</v>
      </c>
      <c r="C471" s="18" t="s">
        <v>174</v>
      </c>
      <c r="D471" s="18">
        <v>474329718</v>
      </c>
      <c r="E471" s="7" t="s">
        <v>197</v>
      </c>
      <c r="F471" s="7" t="s">
        <v>162</v>
      </c>
      <c r="G471" s="7" t="s">
        <v>177</v>
      </c>
      <c r="H471" s="18">
        <v>23012218015</v>
      </c>
      <c r="I471" s="7" t="s">
        <v>328</v>
      </c>
      <c r="J471" s="18">
        <v>2.5</v>
      </c>
      <c r="K471" s="18" t="s">
        <v>130</v>
      </c>
      <c r="L471" s="18" t="s">
        <v>340</v>
      </c>
      <c r="N471" s="18">
        <v>12.5</v>
      </c>
      <c r="O471" s="18">
        <v>2.5</v>
      </c>
      <c r="P471" s="18">
        <v>1</v>
      </c>
      <c r="Q471" s="18">
        <v>1</v>
      </c>
      <c r="R471">
        <v>125131095</v>
      </c>
      <c r="S471">
        <v>2098</v>
      </c>
      <c r="U471" t="s">
        <v>133</v>
      </c>
      <c r="V471">
        <f>MATCH(D471,Отчет!$D$1:$D$65536,0)</f>
        <v>64</v>
      </c>
    </row>
    <row r="472" spans="1:22" x14ac:dyDescent="0.2">
      <c r="A472" s="18">
        <v>474329905</v>
      </c>
      <c r="B472" s="18">
        <v>8</v>
      </c>
      <c r="C472" s="18" t="s">
        <v>174</v>
      </c>
      <c r="D472" s="18">
        <v>474329850</v>
      </c>
      <c r="E472" s="7" t="s">
        <v>281</v>
      </c>
      <c r="F472" s="7" t="s">
        <v>282</v>
      </c>
      <c r="G472" s="7" t="s">
        <v>155</v>
      </c>
      <c r="H472" s="18">
        <v>23012218027</v>
      </c>
      <c r="I472" s="7" t="s">
        <v>328</v>
      </c>
      <c r="J472" s="18">
        <v>2.5</v>
      </c>
      <c r="K472" s="18" t="s">
        <v>130</v>
      </c>
      <c r="L472" s="18" t="s">
        <v>340</v>
      </c>
      <c r="N472" s="18">
        <v>20</v>
      </c>
      <c r="O472" s="18">
        <v>2.5</v>
      </c>
      <c r="P472" s="18">
        <v>1</v>
      </c>
      <c r="Q472" s="18">
        <v>1</v>
      </c>
      <c r="R472">
        <v>125131095</v>
      </c>
      <c r="S472">
        <v>2098</v>
      </c>
      <c r="U472" t="s">
        <v>133</v>
      </c>
      <c r="V472">
        <f>MATCH(D472,Отчет!$D$1:$D$65536,0)</f>
        <v>50</v>
      </c>
    </row>
    <row r="473" spans="1:22" x14ac:dyDescent="0.2">
      <c r="A473" s="18">
        <v>474330030</v>
      </c>
      <c r="B473" s="18">
        <v>6</v>
      </c>
      <c r="C473" s="18" t="s">
        <v>174</v>
      </c>
      <c r="D473" s="18">
        <v>474329981</v>
      </c>
      <c r="E473" s="7" t="s">
        <v>283</v>
      </c>
      <c r="F473" s="7" t="s">
        <v>146</v>
      </c>
      <c r="G473" s="7" t="s">
        <v>284</v>
      </c>
      <c r="H473" s="18">
        <v>23012218035</v>
      </c>
      <c r="I473" s="7" t="s">
        <v>328</v>
      </c>
      <c r="J473" s="18">
        <v>2.5</v>
      </c>
      <c r="K473" s="18" t="s">
        <v>130</v>
      </c>
      <c r="L473" s="18" t="s">
        <v>340</v>
      </c>
      <c r="N473" s="18">
        <v>15</v>
      </c>
      <c r="O473" s="18">
        <v>2.5</v>
      </c>
      <c r="P473" s="18">
        <v>1</v>
      </c>
      <c r="Q473" s="18">
        <v>1</v>
      </c>
      <c r="R473">
        <v>125131095</v>
      </c>
      <c r="S473">
        <v>2098</v>
      </c>
      <c r="U473" t="s">
        <v>133</v>
      </c>
      <c r="V473">
        <f>MATCH(D473,Отчет!$D$1:$D$65536,0)</f>
        <v>47</v>
      </c>
    </row>
    <row r="474" spans="1:22" x14ac:dyDescent="0.2">
      <c r="A474" s="18">
        <v>474339232</v>
      </c>
      <c r="B474" s="18">
        <v>4</v>
      </c>
      <c r="C474" s="18" t="s">
        <v>174</v>
      </c>
      <c r="D474" s="18">
        <v>474339177</v>
      </c>
      <c r="E474" s="7" t="s">
        <v>214</v>
      </c>
      <c r="F474" s="7" t="s">
        <v>165</v>
      </c>
      <c r="G474" s="7" t="s">
        <v>127</v>
      </c>
      <c r="H474" s="18">
        <v>23012218019</v>
      </c>
      <c r="I474" s="7" t="s">
        <v>328</v>
      </c>
      <c r="J474" s="18">
        <v>2.5</v>
      </c>
      <c r="K474" s="18" t="s">
        <v>130</v>
      </c>
      <c r="L474" s="18" t="s">
        <v>340</v>
      </c>
      <c r="N474" s="18">
        <v>0</v>
      </c>
      <c r="O474" s="18">
        <v>2.5</v>
      </c>
      <c r="P474" s="18">
        <v>1</v>
      </c>
      <c r="Q474" s="18">
        <v>1</v>
      </c>
      <c r="R474">
        <v>125131095</v>
      </c>
      <c r="S474">
        <v>2098</v>
      </c>
      <c r="U474" t="s">
        <v>133</v>
      </c>
      <c r="V474">
        <f>MATCH(D474,Отчет!$D$1:$D$65536,0)</f>
        <v>36</v>
      </c>
    </row>
    <row r="475" spans="1:22" x14ac:dyDescent="0.2">
      <c r="A475" s="18">
        <v>474339360</v>
      </c>
      <c r="B475" s="18">
        <v>4</v>
      </c>
      <c r="C475" s="18" t="s">
        <v>174</v>
      </c>
      <c r="D475" s="18">
        <v>474339309</v>
      </c>
      <c r="E475" s="7" t="s">
        <v>215</v>
      </c>
      <c r="F475" s="7" t="s">
        <v>184</v>
      </c>
      <c r="G475" s="7" t="s">
        <v>216</v>
      </c>
      <c r="H475" s="18">
        <v>23012218021</v>
      </c>
      <c r="I475" s="7" t="s">
        <v>328</v>
      </c>
      <c r="J475" s="18">
        <v>2.5</v>
      </c>
      <c r="K475" s="18" t="s">
        <v>130</v>
      </c>
      <c r="L475" s="18" t="s">
        <v>340</v>
      </c>
      <c r="N475" s="18">
        <v>10</v>
      </c>
      <c r="O475" s="18">
        <v>2.5</v>
      </c>
      <c r="P475" s="18">
        <v>1</v>
      </c>
      <c r="Q475" s="18">
        <v>1</v>
      </c>
      <c r="R475">
        <v>125131095</v>
      </c>
      <c r="S475">
        <v>2098</v>
      </c>
      <c r="U475" t="s">
        <v>133</v>
      </c>
      <c r="V475">
        <f>MATCH(D475,Отчет!$D$1:$D$65536,0)</f>
        <v>74</v>
      </c>
    </row>
    <row r="476" spans="1:22" x14ac:dyDescent="0.2">
      <c r="A476" s="18">
        <v>474339486</v>
      </c>
      <c r="B476" s="18">
        <v>4</v>
      </c>
      <c r="C476" s="18" t="s">
        <v>174</v>
      </c>
      <c r="D476" s="18">
        <v>474339435</v>
      </c>
      <c r="E476" s="7" t="s">
        <v>217</v>
      </c>
      <c r="F476" s="7" t="s">
        <v>218</v>
      </c>
      <c r="G476" s="7" t="s">
        <v>219</v>
      </c>
      <c r="H476" s="18">
        <v>23112218030</v>
      </c>
      <c r="I476" s="7" t="s">
        <v>328</v>
      </c>
      <c r="J476" s="18">
        <v>2.5</v>
      </c>
      <c r="K476" s="18" t="s">
        <v>130</v>
      </c>
      <c r="L476" s="18" t="s">
        <v>340</v>
      </c>
      <c r="N476" s="18">
        <v>0</v>
      </c>
      <c r="O476" s="18">
        <v>2.5</v>
      </c>
      <c r="P476" s="18">
        <v>1</v>
      </c>
      <c r="Q476" s="18">
        <v>0</v>
      </c>
      <c r="R476">
        <v>125131095</v>
      </c>
      <c r="S476">
        <v>2098</v>
      </c>
      <c r="U476" t="s">
        <v>133</v>
      </c>
      <c r="V476">
        <f>MATCH(D476,Отчет!$D$1:$D$65536,0)</f>
        <v>71</v>
      </c>
    </row>
    <row r="477" spans="1:22" x14ac:dyDescent="0.2">
      <c r="A477" s="18">
        <v>474339609</v>
      </c>
      <c r="B477" s="18">
        <v>4</v>
      </c>
      <c r="C477" s="18" t="s">
        <v>174</v>
      </c>
      <c r="D477" s="18">
        <v>474339560</v>
      </c>
      <c r="E477" s="7" t="s">
        <v>318</v>
      </c>
      <c r="F477" s="7" t="s">
        <v>319</v>
      </c>
      <c r="G477" s="7" t="s">
        <v>127</v>
      </c>
      <c r="H477" s="18">
        <v>23012218037</v>
      </c>
      <c r="I477" s="7" t="s">
        <v>328</v>
      </c>
      <c r="J477" s="18">
        <v>2.5</v>
      </c>
      <c r="K477" s="18" t="s">
        <v>130</v>
      </c>
      <c r="L477" s="18" t="s">
        <v>340</v>
      </c>
      <c r="N477" s="18">
        <v>10</v>
      </c>
      <c r="O477" s="18">
        <v>2.5</v>
      </c>
      <c r="P477" s="18">
        <v>1</v>
      </c>
      <c r="Q477" s="18">
        <v>1</v>
      </c>
      <c r="R477">
        <v>125131095</v>
      </c>
      <c r="S477">
        <v>2098</v>
      </c>
      <c r="U477" t="s">
        <v>133</v>
      </c>
      <c r="V477">
        <f>MATCH(D477,Отчет!$D$1:$D$65536,0)</f>
        <v>75</v>
      </c>
    </row>
    <row r="478" spans="1:22" x14ac:dyDescent="0.2">
      <c r="A478" s="18">
        <v>474339731</v>
      </c>
      <c r="B478" s="18">
        <v>4</v>
      </c>
      <c r="D478" s="18">
        <v>474339682</v>
      </c>
      <c r="E478" s="7" t="s">
        <v>220</v>
      </c>
      <c r="F478" s="7" t="s">
        <v>152</v>
      </c>
      <c r="G478" s="7" t="s">
        <v>193</v>
      </c>
      <c r="H478" s="18">
        <v>23012218044</v>
      </c>
      <c r="I478" s="7" t="s">
        <v>328</v>
      </c>
      <c r="J478" s="18">
        <v>2.5</v>
      </c>
      <c r="K478" s="18" t="s">
        <v>130</v>
      </c>
      <c r="L478" s="18" t="s">
        <v>340</v>
      </c>
      <c r="N478" s="18">
        <v>0</v>
      </c>
      <c r="O478" s="18">
        <v>2.5</v>
      </c>
      <c r="P478" s="18">
        <v>1</v>
      </c>
      <c r="Q478" s="18">
        <v>1</v>
      </c>
      <c r="R478">
        <v>125131095</v>
      </c>
      <c r="S478">
        <v>2098</v>
      </c>
      <c r="U478" t="s">
        <v>133</v>
      </c>
      <c r="V478">
        <f>MATCH(D478,Отчет!$D$1:$D$65536,0)</f>
        <v>87</v>
      </c>
    </row>
    <row r="479" spans="1:22" x14ac:dyDescent="0.2">
      <c r="A479" s="18">
        <v>474339844</v>
      </c>
      <c r="B479" s="18">
        <v>5</v>
      </c>
      <c r="C479" s="18" t="s">
        <v>174</v>
      </c>
      <c r="D479" s="18">
        <v>474339795</v>
      </c>
      <c r="E479" s="7" t="s">
        <v>221</v>
      </c>
      <c r="F479" s="7" t="s">
        <v>146</v>
      </c>
      <c r="G479" s="7" t="s">
        <v>170</v>
      </c>
      <c r="H479" s="18">
        <v>23012218047</v>
      </c>
      <c r="I479" s="7" t="s">
        <v>328</v>
      </c>
      <c r="J479" s="18">
        <v>2.5</v>
      </c>
      <c r="K479" s="18" t="s">
        <v>130</v>
      </c>
      <c r="L479" s="18" t="s">
        <v>340</v>
      </c>
      <c r="N479" s="18">
        <v>12.5</v>
      </c>
      <c r="O479" s="18">
        <v>2.5</v>
      </c>
      <c r="P479" s="18">
        <v>1</v>
      </c>
      <c r="Q479" s="18">
        <v>1</v>
      </c>
      <c r="R479">
        <v>125131095</v>
      </c>
      <c r="S479">
        <v>2098</v>
      </c>
      <c r="U479" t="s">
        <v>133</v>
      </c>
      <c r="V479">
        <f>MATCH(D479,Отчет!$D$1:$D$65536,0)</f>
        <v>70</v>
      </c>
    </row>
    <row r="480" spans="1:22" x14ac:dyDescent="0.2">
      <c r="A480" s="18">
        <v>474339961</v>
      </c>
      <c r="B480" s="18">
        <v>4</v>
      </c>
      <c r="C480" s="18" t="s">
        <v>174</v>
      </c>
      <c r="D480" s="18">
        <v>474339912</v>
      </c>
      <c r="E480" s="7" t="s">
        <v>222</v>
      </c>
      <c r="F480" s="7" t="s">
        <v>208</v>
      </c>
      <c r="G480" s="7" t="s">
        <v>170</v>
      </c>
      <c r="H480" s="18">
        <v>23012218053</v>
      </c>
      <c r="I480" s="7" t="s">
        <v>328</v>
      </c>
      <c r="J480" s="18">
        <v>2.5</v>
      </c>
      <c r="K480" s="18" t="s">
        <v>130</v>
      </c>
      <c r="L480" s="18" t="s">
        <v>340</v>
      </c>
      <c r="N480" s="18">
        <v>0</v>
      </c>
      <c r="O480" s="18">
        <v>2.5</v>
      </c>
      <c r="P480" s="18">
        <v>1</v>
      </c>
      <c r="Q480" s="18">
        <v>1</v>
      </c>
      <c r="R480">
        <v>125131095</v>
      </c>
      <c r="S480">
        <v>2098</v>
      </c>
      <c r="U480" t="s">
        <v>133</v>
      </c>
      <c r="V480">
        <f>MATCH(D480,Отчет!$D$1:$D$65536,0)</f>
        <v>68</v>
      </c>
    </row>
    <row r="481" spans="1:22" x14ac:dyDescent="0.2">
      <c r="A481" s="18">
        <v>474340080</v>
      </c>
      <c r="B481" s="18">
        <v>6</v>
      </c>
      <c r="C481" s="18" t="s">
        <v>174</v>
      </c>
      <c r="D481" s="18">
        <v>474340031</v>
      </c>
      <c r="E481" s="7" t="s">
        <v>223</v>
      </c>
      <c r="F481" s="7" t="s">
        <v>162</v>
      </c>
      <c r="G481" s="7" t="s">
        <v>224</v>
      </c>
      <c r="H481" s="18">
        <v>23012218054</v>
      </c>
      <c r="I481" s="7" t="s">
        <v>328</v>
      </c>
      <c r="J481" s="18">
        <v>2.5</v>
      </c>
      <c r="K481" s="18" t="s">
        <v>130</v>
      </c>
      <c r="L481" s="18" t="s">
        <v>340</v>
      </c>
      <c r="N481" s="18">
        <v>15</v>
      </c>
      <c r="O481" s="18">
        <v>2.5</v>
      </c>
      <c r="P481" s="18">
        <v>1</v>
      </c>
      <c r="Q481" s="18">
        <v>1</v>
      </c>
      <c r="R481">
        <v>125131095</v>
      </c>
      <c r="S481">
        <v>2098</v>
      </c>
      <c r="U481" t="s">
        <v>133</v>
      </c>
      <c r="V481">
        <f>MATCH(D481,Отчет!$D$1:$D$65536,0)</f>
        <v>59</v>
      </c>
    </row>
    <row r="482" spans="1:22" x14ac:dyDescent="0.2">
      <c r="A482" s="18">
        <v>474340197</v>
      </c>
      <c r="B482" s="18">
        <v>4</v>
      </c>
      <c r="D482" s="18">
        <v>474340146</v>
      </c>
      <c r="E482" s="7" t="s">
        <v>225</v>
      </c>
      <c r="F482" s="7" t="s">
        <v>226</v>
      </c>
      <c r="G482" s="7" t="s">
        <v>144</v>
      </c>
      <c r="H482" s="18">
        <v>23112218055</v>
      </c>
      <c r="I482" s="7" t="s">
        <v>328</v>
      </c>
      <c r="J482" s="18">
        <v>2.5</v>
      </c>
      <c r="K482" s="18" t="s">
        <v>130</v>
      </c>
      <c r="L482" s="18" t="s">
        <v>340</v>
      </c>
      <c r="N482" s="18">
        <v>10</v>
      </c>
      <c r="O482" s="18">
        <v>2.5</v>
      </c>
      <c r="P482" s="18">
        <v>1</v>
      </c>
      <c r="Q482" s="18">
        <v>0</v>
      </c>
      <c r="R482">
        <v>125131095</v>
      </c>
      <c r="S482">
        <v>2098</v>
      </c>
      <c r="U482" t="s">
        <v>133</v>
      </c>
      <c r="V482">
        <f>MATCH(D482,Отчет!$D$1:$D$65536,0)</f>
        <v>90</v>
      </c>
    </row>
    <row r="483" spans="1:22" x14ac:dyDescent="0.2">
      <c r="A483" s="18">
        <v>474340326</v>
      </c>
      <c r="B483" s="18">
        <v>4</v>
      </c>
      <c r="C483" s="18" t="s">
        <v>174</v>
      </c>
      <c r="D483" s="18">
        <v>474340271</v>
      </c>
      <c r="E483" s="7" t="s">
        <v>227</v>
      </c>
      <c r="F483" s="7" t="s">
        <v>152</v>
      </c>
      <c r="G483" s="7" t="s">
        <v>147</v>
      </c>
      <c r="H483" s="18">
        <v>23012218099</v>
      </c>
      <c r="I483" s="7" t="s">
        <v>328</v>
      </c>
      <c r="J483" s="18">
        <v>2.5</v>
      </c>
      <c r="K483" s="18" t="s">
        <v>130</v>
      </c>
      <c r="L483" s="18" t="s">
        <v>340</v>
      </c>
      <c r="N483" s="18">
        <v>0</v>
      </c>
      <c r="O483" s="18">
        <v>2.5</v>
      </c>
      <c r="P483" s="18">
        <v>1</v>
      </c>
      <c r="Q483" s="18">
        <v>1</v>
      </c>
      <c r="R483">
        <v>125131095</v>
      </c>
      <c r="S483">
        <v>2098</v>
      </c>
      <c r="U483" t="s">
        <v>133</v>
      </c>
      <c r="V483">
        <f>MATCH(D483,Отчет!$D$1:$D$65536,0)</f>
        <v>80</v>
      </c>
    </row>
    <row r="484" spans="1:22" x14ac:dyDescent="0.2">
      <c r="A484" s="18">
        <v>474342946</v>
      </c>
      <c r="B484" s="18">
        <v>4</v>
      </c>
      <c r="C484" s="18" t="s">
        <v>134</v>
      </c>
      <c r="D484" s="18">
        <v>474342893</v>
      </c>
      <c r="E484" s="7" t="s">
        <v>228</v>
      </c>
      <c r="F484" s="7" t="s">
        <v>181</v>
      </c>
      <c r="G484" s="7" t="s">
        <v>229</v>
      </c>
      <c r="H484" s="18">
        <v>23012218105</v>
      </c>
      <c r="I484" s="7" t="s">
        <v>328</v>
      </c>
      <c r="J484" s="18">
        <v>2.5</v>
      </c>
      <c r="K484" s="18" t="s">
        <v>130</v>
      </c>
      <c r="L484" s="18" t="s">
        <v>340</v>
      </c>
      <c r="N484" s="18">
        <v>10</v>
      </c>
      <c r="O484" s="18">
        <v>2.5</v>
      </c>
      <c r="P484" s="18">
        <v>1</v>
      </c>
      <c r="Q484" s="18">
        <v>1</v>
      </c>
      <c r="R484">
        <v>125130273</v>
      </c>
      <c r="S484">
        <v>2098</v>
      </c>
      <c r="U484" t="s">
        <v>133</v>
      </c>
      <c r="V484">
        <f>MATCH(D484,Отчет!$D$1:$D$65536,0)</f>
        <v>32</v>
      </c>
    </row>
    <row r="485" spans="1:22" x14ac:dyDescent="0.2">
      <c r="A485" s="18">
        <v>474343069</v>
      </c>
      <c r="B485" s="18">
        <v>4</v>
      </c>
      <c r="C485" s="18" t="s">
        <v>134</v>
      </c>
      <c r="D485" s="18">
        <v>474343016</v>
      </c>
      <c r="E485" s="7" t="s">
        <v>230</v>
      </c>
      <c r="F485" s="7" t="s">
        <v>231</v>
      </c>
      <c r="G485" s="7" t="s">
        <v>232</v>
      </c>
      <c r="H485" s="18">
        <v>23012218013</v>
      </c>
      <c r="I485" s="7" t="s">
        <v>328</v>
      </c>
      <c r="J485" s="18">
        <v>2.5</v>
      </c>
      <c r="K485" s="18" t="s">
        <v>130</v>
      </c>
      <c r="L485" s="18" t="s">
        <v>340</v>
      </c>
      <c r="N485" s="18">
        <v>0</v>
      </c>
      <c r="O485" s="18">
        <v>2.5</v>
      </c>
      <c r="P485" s="18">
        <v>1</v>
      </c>
      <c r="Q485" s="18">
        <v>1</v>
      </c>
      <c r="R485">
        <v>125130273</v>
      </c>
      <c r="S485">
        <v>2098</v>
      </c>
      <c r="U485" t="s">
        <v>133</v>
      </c>
      <c r="V485">
        <f>MATCH(D485,Отчет!$D$1:$D$65536,0)</f>
        <v>76</v>
      </c>
    </row>
    <row r="486" spans="1:22" x14ac:dyDescent="0.2">
      <c r="A486" s="18">
        <v>474343193</v>
      </c>
      <c r="B486" s="18">
        <v>4</v>
      </c>
      <c r="C486" s="18" t="s">
        <v>134</v>
      </c>
      <c r="D486" s="18">
        <v>474343139</v>
      </c>
      <c r="E486" s="7" t="s">
        <v>233</v>
      </c>
      <c r="F486" s="7" t="s">
        <v>208</v>
      </c>
      <c r="G486" s="7" t="s">
        <v>147</v>
      </c>
      <c r="H486" s="18">
        <v>23012218050</v>
      </c>
      <c r="I486" s="7" t="s">
        <v>328</v>
      </c>
      <c r="J486" s="18">
        <v>2.5</v>
      </c>
      <c r="K486" s="18" t="s">
        <v>130</v>
      </c>
      <c r="L486" s="18" t="s">
        <v>340</v>
      </c>
      <c r="N486" s="18">
        <v>0</v>
      </c>
      <c r="O486" s="18">
        <v>2.5</v>
      </c>
      <c r="P486" s="18">
        <v>1</v>
      </c>
      <c r="Q486" s="18">
        <v>1</v>
      </c>
      <c r="R486">
        <v>125130273</v>
      </c>
      <c r="S486">
        <v>2098</v>
      </c>
      <c r="U486" t="s">
        <v>133</v>
      </c>
      <c r="V486">
        <f>MATCH(D486,Отчет!$D$1:$D$65536,0)</f>
        <v>46</v>
      </c>
    </row>
    <row r="487" spans="1:22" x14ac:dyDescent="0.2">
      <c r="A487" s="18">
        <v>474343320</v>
      </c>
      <c r="B487" s="18">
        <v>4</v>
      </c>
      <c r="C487" s="18" t="s">
        <v>134</v>
      </c>
      <c r="D487" s="18">
        <v>474343269</v>
      </c>
      <c r="E487" s="7" t="s">
        <v>234</v>
      </c>
      <c r="F487" s="7" t="s">
        <v>235</v>
      </c>
      <c r="G487" s="7" t="s">
        <v>236</v>
      </c>
      <c r="H487" s="18">
        <v>23012218063</v>
      </c>
      <c r="I487" s="7" t="s">
        <v>328</v>
      </c>
      <c r="J487" s="18">
        <v>2.5</v>
      </c>
      <c r="K487" s="18" t="s">
        <v>130</v>
      </c>
      <c r="L487" s="18" t="s">
        <v>340</v>
      </c>
      <c r="N487" s="18">
        <v>0</v>
      </c>
      <c r="O487" s="18">
        <v>2.5</v>
      </c>
      <c r="P487" s="18">
        <v>1</v>
      </c>
      <c r="Q487" s="18">
        <v>1</v>
      </c>
      <c r="R487">
        <v>125130273</v>
      </c>
      <c r="S487">
        <v>2098</v>
      </c>
      <c r="U487" t="s">
        <v>133</v>
      </c>
      <c r="V487">
        <f>MATCH(D487,Отчет!$D$1:$D$65536,0)</f>
        <v>62</v>
      </c>
    </row>
    <row r="488" spans="1:22" x14ac:dyDescent="0.2">
      <c r="A488" s="18">
        <v>474343456</v>
      </c>
      <c r="D488" s="18">
        <v>474343393</v>
      </c>
      <c r="E488" s="7" t="s">
        <v>237</v>
      </c>
      <c r="F488" s="7" t="s">
        <v>226</v>
      </c>
      <c r="G488" s="7" t="s">
        <v>238</v>
      </c>
      <c r="H488" s="18">
        <v>22012218070</v>
      </c>
      <c r="I488" s="7" t="s">
        <v>328</v>
      </c>
      <c r="J488" s="18">
        <v>2.5</v>
      </c>
      <c r="K488" s="18" t="s">
        <v>130</v>
      </c>
      <c r="L488" s="18" t="s">
        <v>340</v>
      </c>
      <c r="M488" s="18">
        <v>0</v>
      </c>
      <c r="N488" s="18">
        <v>0</v>
      </c>
      <c r="O488" s="18">
        <v>2.5</v>
      </c>
      <c r="Q488" s="18">
        <v>0</v>
      </c>
      <c r="R488">
        <v>125130273</v>
      </c>
      <c r="S488">
        <v>2098</v>
      </c>
      <c r="T488" t="s">
        <v>239</v>
      </c>
      <c r="U488" t="s">
        <v>133</v>
      </c>
      <c r="V488">
        <f>MATCH(D488,Отчет!$D$1:$D$65536,0)</f>
        <v>93</v>
      </c>
    </row>
    <row r="489" spans="1:22" x14ac:dyDescent="0.2">
      <c r="A489" s="18">
        <v>474343596</v>
      </c>
      <c r="B489" s="18">
        <v>5</v>
      </c>
      <c r="C489" s="18" t="s">
        <v>134</v>
      </c>
      <c r="D489" s="18">
        <v>474343540</v>
      </c>
      <c r="E489" s="7" t="s">
        <v>198</v>
      </c>
      <c r="F489" s="7" t="s">
        <v>199</v>
      </c>
      <c r="G489" s="7" t="s">
        <v>200</v>
      </c>
      <c r="H489" s="18">
        <v>23012218098</v>
      </c>
      <c r="I489" s="7" t="s">
        <v>328</v>
      </c>
      <c r="J489" s="18">
        <v>2.5</v>
      </c>
      <c r="K489" s="18" t="s">
        <v>130</v>
      </c>
      <c r="L489" s="18" t="s">
        <v>340</v>
      </c>
      <c r="N489" s="18">
        <v>0</v>
      </c>
      <c r="O489" s="18">
        <v>2.5</v>
      </c>
      <c r="P489" s="18">
        <v>1</v>
      </c>
      <c r="Q489" s="18">
        <v>1</v>
      </c>
      <c r="R489">
        <v>125130273</v>
      </c>
      <c r="S489">
        <v>2098</v>
      </c>
      <c r="U489" t="s">
        <v>133</v>
      </c>
      <c r="V489">
        <f>MATCH(D489,Отчет!$D$1:$D$65536,0)</f>
        <v>49</v>
      </c>
    </row>
    <row r="490" spans="1:22" x14ac:dyDescent="0.2">
      <c r="A490" s="18">
        <v>474346190</v>
      </c>
      <c r="B490" s="18">
        <v>7</v>
      </c>
      <c r="C490" s="18" t="s">
        <v>134</v>
      </c>
      <c r="D490" s="18">
        <v>474346125</v>
      </c>
      <c r="E490" s="7" t="s">
        <v>201</v>
      </c>
      <c r="F490" s="7" t="s">
        <v>202</v>
      </c>
      <c r="G490" s="7" t="s">
        <v>203</v>
      </c>
      <c r="H490" s="18">
        <v>23012218048</v>
      </c>
      <c r="I490" s="7" t="s">
        <v>328</v>
      </c>
      <c r="J490" s="18">
        <v>2.5</v>
      </c>
      <c r="K490" s="18" t="s">
        <v>130</v>
      </c>
      <c r="L490" s="18" t="s">
        <v>340</v>
      </c>
      <c r="N490" s="18">
        <v>17.5</v>
      </c>
      <c r="O490" s="18">
        <v>2.5</v>
      </c>
      <c r="P490" s="18">
        <v>1</v>
      </c>
      <c r="Q490" s="18">
        <v>1</v>
      </c>
      <c r="R490">
        <v>125130273</v>
      </c>
      <c r="S490">
        <v>2098</v>
      </c>
      <c r="U490" t="s">
        <v>133</v>
      </c>
      <c r="V490">
        <f>MATCH(D490,Отчет!$D$1:$D$65536,0)</f>
        <v>18</v>
      </c>
    </row>
    <row r="491" spans="1:22" x14ac:dyDescent="0.2">
      <c r="A491" s="18">
        <v>474346376</v>
      </c>
      <c r="B491" s="18">
        <v>8</v>
      </c>
      <c r="C491" s="18" t="s">
        <v>134</v>
      </c>
      <c r="D491" s="18">
        <v>474346308</v>
      </c>
      <c r="E491" s="7" t="s">
        <v>204</v>
      </c>
      <c r="F491" s="7" t="s">
        <v>165</v>
      </c>
      <c r="G491" s="7" t="s">
        <v>137</v>
      </c>
      <c r="H491" s="18">
        <v>23012218083</v>
      </c>
      <c r="I491" s="7" t="s">
        <v>328</v>
      </c>
      <c r="J491" s="18">
        <v>2.5</v>
      </c>
      <c r="K491" s="18" t="s">
        <v>130</v>
      </c>
      <c r="L491" s="18" t="s">
        <v>340</v>
      </c>
      <c r="N491" s="18">
        <v>20</v>
      </c>
      <c r="O491" s="18">
        <v>2.5</v>
      </c>
      <c r="P491" s="18">
        <v>1</v>
      </c>
      <c r="Q491" s="18">
        <v>1</v>
      </c>
      <c r="R491">
        <v>125130273</v>
      </c>
      <c r="S491">
        <v>2098</v>
      </c>
      <c r="U491" t="s">
        <v>133</v>
      </c>
      <c r="V491">
        <f>MATCH(D491,Отчет!$D$1:$D$65536,0)</f>
        <v>20</v>
      </c>
    </row>
    <row r="492" spans="1:22" x14ac:dyDescent="0.2">
      <c r="A492" s="18">
        <v>508355970</v>
      </c>
      <c r="B492" s="18">
        <v>10</v>
      </c>
      <c r="C492" s="18" t="s">
        <v>174</v>
      </c>
      <c r="D492" s="18">
        <v>504285401</v>
      </c>
      <c r="E492" s="7" t="s">
        <v>314</v>
      </c>
      <c r="F492" s="7" t="s">
        <v>241</v>
      </c>
      <c r="G492" s="7" t="s">
        <v>315</v>
      </c>
      <c r="H492" s="18" t="s">
        <v>316</v>
      </c>
      <c r="I492" s="7" t="s">
        <v>328</v>
      </c>
      <c r="J492" s="18">
        <v>2.5</v>
      </c>
      <c r="K492" s="18" t="s">
        <v>130</v>
      </c>
      <c r="L492" s="18" t="s">
        <v>340</v>
      </c>
      <c r="N492" s="18">
        <v>25</v>
      </c>
      <c r="O492" s="18">
        <v>2.5</v>
      </c>
      <c r="P492" s="18">
        <v>1</v>
      </c>
      <c r="Q492" s="18">
        <v>1</v>
      </c>
      <c r="R492">
        <v>125131095</v>
      </c>
      <c r="S492">
        <v>2098</v>
      </c>
      <c r="T492" t="s">
        <v>317</v>
      </c>
      <c r="U492" t="s">
        <v>133</v>
      </c>
      <c r="V492">
        <f>MATCH(D492,Отчет!$D$1:$D$65536,0)</f>
        <v>25</v>
      </c>
    </row>
    <row r="493" spans="1:22" x14ac:dyDescent="0.2">
      <c r="A493" s="18">
        <v>474335153</v>
      </c>
      <c r="B493" s="18">
        <v>4</v>
      </c>
      <c r="C493" s="18" t="s">
        <v>134</v>
      </c>
      <c r="D493" s="18">
        <v>474335104</v>
      </c>
      <c r="E493" s="7" t="s">
        <v>244</v>
      </c>
      <c r="F493" s="7" t="s">
        <v>245</v>
      </c>
      <c r="G493" s="7" t="s">
        <v>232</v>
      </c>
      <c r="H493" s="18" t="s">
        <v>246</v>
      </c>
      <c r="I493" s="7" t="s">
        <v>328</v>
      </c>
      <c r="J493" s="18">
        <v>2.5</v>
      </c>
      <c r="K493" s="18" t="s">
        <v>130</v>
      </c>
      <c r="L493" s="18" t="s">
        <v>340</v>
      </c>
      <c r="N493" s="18">
        <v>10</v>
      </c>
      <c r="O493" s="18">
        <v>2.5</v>
      </c>
      <c r="P493" s="18">
        <v>1</v>
      </c>
      <c r="Q493" s="18">
        <v>1</v>
      </c>
      <c r="R493">
        <v>125131095</v>
      </c>
      <c r="S493">
        <v>2098</v>
      </c>
      <c r="T493" t="s">
        <v>239</v>
      </c>
      <c r="U493" t="s">
        <v>133</v>
      </c>
      <c r="V493">
        <f>MATCH(D493,Отчет!$D$1:$D$65536,0)</f>
        <v>69</v>
      </c>
    </row>
    <row r="494" spans="1:22" x14ac:dyDescent="0.2">
      <c r="A494" s="18">
        <v>474335260</v>
      </c>
      <c r="B494" s="18">
        <v>7</v>
      </c>
      <c r="C494" s="18" t="s">
        <v>124</v>
      </c>
      <c r="D494" s="18">
        <v>474335213</v>
      </c>
      <c r="E494" s="7" t="s">
        <v>247</v>
      </c>
      <c r="F494" s="7" t="s">
        <v>248</v>
      </c>
      <c r="G494" s="7" t="s">
        <v>170</v>
      </c>
      <c r="H494" s="18" t="s">
        <v>249</v>
      </c>
      <c r="I494" s="7" t="s">
        <v>328</v>
      </c>
      <c r="J494" s="18">
        <v>2.5</v>
      </c>
      <c r="K494" s="18" t="s">
        <v>130</v>
      </c>
      <c r="L494" s="18" t="s">
        <v>340</v>
      </c>
      <c r="N494" s="18">
        <v>17.5</v>
      </c>
      <c r="O494" s="18">
        <v>2.5</v>
      </c>
      <c r="P494" s="18">
        <v>1</v>
      </c>
      <c r="Q494" s="18">
        <v>1</v>
      </c>
      <c r="R494">
        <v>125131095</v>
      </c>
      <c r="S494">
        <v>2098</v>
      </c>
      <c r="T494" t="s">
        <v>239</v>
      </c>
      <c r="U494" t="s">
        <v>133</v>
      </c>
      <c r="V494">
        <f>MATCH(D494,Отчет!$D$1:$D$65536,0)</f>
        <v>84</v>
      </c>
    </row>
    <row r="495" spans="1:22" x14ac:dyDescent="0.2">
      <c r="A495" s="18">
        <v>474335384</v>
      </c>
      <c r="B495" s="18">
        <v>5</v>
      </c>
      <c r="D495" s="18">
        <v>474335316</v>
      </c>
      <c r="E495" s="7" t="s">
        <v>250</v>
      </c>
      <c r="F495" s="7" t="s">
        <v>231</v>
      </c>
      <c r="G495" s="7" t="s">
        <v>167</v>
      </c>
      <c r="H495" s="18">
        <v>23112218052</v>
      </c>
      <c r="I495" s="7" t="s">
        <v>328</v>
      </c>
      <c r="J495" s="18">
        <v>2.5</v>
      </c>
      <c r="K495" s="18" t="s">
        <v>130</v>
      </c>
      <c r="L495" s="18" t="s">
        <v>340</v>
      </c>
      <c r="N495" s="18">
        <v>12.5</v>
      </c>
      <c r="O495" s="18">
        <v>2.5</v>
      </c>
      <c r="P495" s="18">
        <v>1</v>
      </c>
      <c r="Q495" s="18">
        <v>0</v>
      </c>
      <c r="R495">
        <v>125131095</v>
      </c>
      <c r="S495">
        <v>2098</v>
      </c>
      <c r="U495" t="s">
        <v>133</v>
      </c>
      <c r="V495">
        <f>MATCH(D495,Отчет!$D$1:$D$65536,0)</f>
        <v>86</v>
      </c>
    </row>
    <row r="496" spans="1:22" x14ac:dyDescent="0.2">
      <c r="A496" s="18">
        <v>474335505</v>
      </c>
      <c r="B496" s="18">
        <v>4</v>
      </c>
      <c r="C496" s="18" t="s">
        <v>124</v>
      </c>
      <c r="D496" s="18">
        <v>474335468</v>
      </c>
      <c r="E496" s="7" t="s">
        <v>251</v>
      </c>
      <c r="F496" s="7" t="s">
        <v>252</v>
      </c>
      <c r="G496" s="7" t="s">
        <v>253</v>
      </c>
      <c r="H496" s="18">
        <v>23012218110</v>
      </c>
      <c r="I496" s="7" t="s">
        <v>328</v>
      </c>
      <c r="J496" s="18">
        <v>2.5</v>
      </c>
      <c r="K496" s="18" t="s">
        <v>130</v>
      </c>
      <c r="L496" s="18" t="s">
        <v>340</v>
      </c>
      <c r="N496" s="18">
        <v>10</v>
      </c>
      <c r="O496" s="18">
        <v>2.5</v>
      </c>
      <c r="P496" s="18">
        <v>1</v>
      </c>
      <c r="Q496" s="18">
        <v>1</v>
      </c>
      <c r="R496">
        <v>125131095</v>
      </c>
      <c r="S496">
        <v>2098</v>
      </c>
      <c r="U496" t="s">
        <v>133</v>
      </c>
      <c r="V496">
        <f>MATCH(D496,Отчет!$D$1:$D$65536,0)</f>
        <v>77</v>
      </c>
    </row>
    <row r="497" spans="1:22" x14ac:dyDescent="0.2">
      <c r="A497" s="18">
        <v>474335645</v>
      </c>
      <c r="B497" s="18">
        <v>4</v>
      </c>
      <c r="C497" s="18" t="s">
        <v>124</v>
      </c>
      <c r="D497" s="18">
        <v>474335589</v>
      </c>
      <c r="E497" s="7" t="s">
        <v>254</v>
      </c>
      <c r="F497" s="7" t="s">
        <v>255</v>
      </c>
      <c r="G497" s="7" t="s">
        <v>256</v>
      </c>
      <c r="H497" s="18">
        <v>23012218057</v>
      </c>
      <c r="I497" s="7" t="s">
        <v>328</v>
      </c>
      <c r="J497" s="18">
        <v>2.5</v>
      </c>
      <c r="K497" s="18" t="s">
        <v>130</v>
      </c>
      <c r="L497" s="18" t="s">
        <v>340</v>
      </c>
      <c r="N497" s="18">
        <v>0</v>
      </c>
      <c r="O497" s="18">
        <v>2.5</v>
      </c>
      <c r="P497" s="18">
        <v>1</v>
      </c>
      <c r="Q497" s="18">
        <v>1</v>
      </c>
      <c r="R497">
        <v>125131095</v>
      </c>
      <c r="S497">
        <v>2098</v>
      </c>
      <c r="U497" t="s">
        <v>133</v>
      </c>
      <c r="V497">
        <f>MATCH(D497,Отчет!$D$1:$D$65536,0)</f>
        <v>66</v>
      </c>
    </row>
    <row r="498" spans="1:22" x14ac:dyDescent="0.2">
      <c r="A498" s="18">
        <v>474335769</v>
      </c>
      <c r="B498" s="18">
        <v>4</v>
      </c>
      <c r="C498" s="18" t="s">
        <v>124</v>
      </c>
      <c r="D498" s="18">
        <v>474335712</v>
      </c>
      <c r="E498" s="7" t="s">
        <v>257</v>
      </c>
      <c r="F498" s="7" t="s">
        <v>258</v>
      </c>
      <c r="G498" s="7" t="s">
        <v>206</v>
      </c>
      <c r="H498" s="18">
        <v>23012218076</v>
      </c>
      <c r="I498" s="7" t="s">
        <v>328</v>
      </c>
      <c r="J498" s="18">
        <v>2.5</v>
      </c>
      <c r="K498" s="18" t="s">
        <v>130</v>
      </c>
      <c r="L498" s="18" t="s">
        <v>340</v>
      </c>
      <c r="N498" s="18">
        <v>0</v>
      </c>
      <c r="O498" s="18">
        <v>2.5</v>
      </c>
      <c r="P498" s="18">
        <v>1</v>
      </c>
      <c r="Q498" s="18">
        <v>1</v>
      </c>
      <c r="R498">
        <v>125131095</v>
      </c>
      <c r="S498">
        <v>2098</v>
      </c>
      <c r="U498" t="s">
        <v>133</v>
      </c>
      <c r="V498">
        <f>MATCH(D498,Отчет!$D$1:$D$65536,0)</f>
        <v>67</v>
      </c>
    </row>
    <row r="499" spans="1:22" x14ac:dyDescent="0.2">
      <c r="A499" s="18">
        <v>474335888</v>
      </c>
      <c r="B499" s="18">
        <v>4</v>
      </c>
      <c r="C499" s="18" t="s">
        <v>124</v>
      </c>
      <c r="D499" s="18">
        <v>474335833</v>
      </c>
      <c r="E499" s="7" t="s">
        <v>259</v>
      </c>
      <c r="F499" s="7" t="s">
        <v>260</v>
      </c>
      <c r="G499" s="7" t="s">
        <v>261</v>
      </c>
      <c r="H499" s="18">
        <v>23012218084</v>
      </c>
      <c r="I499" s="7" t="s">
        <v>328</v>
      </c>
      <c r="J499" s="18">
        <v>2.5</v>
      </c>
      <c r="K499" s="18" t="s">
        <v>130</v>
      </c>
      <c r="L499" s="18" t="s">
        <v>340</v>
      </c>
      <c r="N499" s="18">
        <v>0</v>
      </c>
      <c r="O499" s="18">
        <v>2.5</v>
      </c>
      <c r="P499" s="18">
        <v>1</v>
      </c>
      <c r="Q499" s="18">
        <v>1</v>
      </c>
      <c r="R499">
        <v>125131095</v>
      </c>
      <c r="S499">
        <v>2098</v>
      </c>
      <c r="U499" t="s">
        <v>133</v>
      </c>
      <c r="V499">
        <f>MATCH(D499,Отчет!$D$1:$D$65536,0)</f>
        <v>89</v>
      </c>
    </row>
    <row r="500" spans="1:22" x14ac:dyDescent="0.2">
      <c r="A500" s="18">
        <v>474336038</v>
      </c>
      <c r="B500" s="18">
        <v>5</v>
      </c>
      <c r="C500" s="18" t="s">
        <v>124</v>
      </c>
      <c r="D500" s="18">
        <v>474335963</v>
      </c>
      <c r="E500" s="7" t="s">
        <v>262</v>
      </c>
      <c r="F500" s="7" t="s">
        <v>192</v>
      </c>
      <c r="G500" s="7" t="s">
        <v>170</v>
      </c>
      <c r="H500" s="18" t="s">
        <v>263</v>
      </c>
      <c r="I500" s="7" t="s">
        <v>328</v>
      </c>
      <c r="J500" s="18">
        <v>2.5</v>
      </c>
      <c r="K500" s="18" t="s">
        <v>130</v>
      </c>
      <c r="L500" s="18" t="s">
        <v>340</v>
      </c>
      <c r="N500" s="18">
        <v>0</v>
      </c>
      <c r="O500" s="18">
        <v>2.5</v>
      </c>
      <c r="P500" s="18">
        <v>1</v>
      </c>
      <c r="Q500" s="18">
        <v>0</v>
      </c>
      <c r="R500">
        <v>125131095</v>
      </c>
      <c r="S500">
        <v>2098</v>
      </c>
      <c r="T500" t="s">
        <v>239</v>
      </c>
      <c r="U500" t="s">
        <v>133</v>
      </c>
      <c r="V500">
        <f>MATCH(D500,Отчет!$D$1:$D$65536,0)</f>
        <v>72</v>
      </c>
    </row>
    <row r="501" spans="1:22" x14ac:dyDescent="0.2">
      <c r="A501" s="18">
        <v>474336138</v>
      </c>
      <c r="B501" s="18">
        <v>4</v>
      </c>
      <c r="C501" s="18" t="s">
        <v>174</v>
      </c>
      <c r="D501" s="18">
        <v>474336087</v>
      </c>
      <c r="E501" s="7" t="s">
        <v>264</v>
      </c>
      <c r="F501" s="7" t="s">
        <v>265</v>
      </c>
      <c r="G501" s="7" t="s">
        <v>170</v>
      </c>
      <c r="H501" s="18">
        <v>23012218111</v>
      </c>
      <c r="I501" s="7" t="s">
        <v>328</v>
      </c>
      <c r="J501" s="18">
        <v>2.5</v>
      </c>
      <c r="K501" s="18" t="s">
        <v>130</v>
      </c>
      <c r="L501" s="18" t="s">
        <v>340</v>
      </c>
      <c r="N501" s="18">
        <v>10</v>
      </c>
      <c r="O501" s="18">
        <v>2.5</v>
      </c>
      <c r="P501" s="18">
        <v>1</v>
      </c>
      <c r="Q501" s="18">
        <v>1</v>
      </c>
      <c r="R501">
        <v>125131095</v>
      </c>
      <c r="S501">
        <v>2098</v>
      </c>
      <c r="U501" t="s">
        <v>133</v>
      </c>
      <c r="V501">
        <f>MATCH(D501,Отчет!$D$1:$D$65536,0)</f>
        <v>85</v>
      </c>
    </row>
    <row r="502" spans="1:22" x14ac:dyDescent="0.2">
      <c r="A502" s="18">
        <v>474336813</v>
      </c>
      <c r="B502" s="18">
        <v>6</v>
      </c>
      <c r="C502" s="18" t="s">
        <v>124</v>
      </c>
      <c r="D502" s="18">
        <v>474336762</v>
      </c>
      <c r="E502" s="7" t="s">
        <v>266</v>
      </c>
      <c r="F502" s="7" t="s">
        <v>267</v>
      </c>
      <c r="G502" s="7" t="s">
        <v>137</v>
      </c>
      <c r="H502" s="18">
        <v>23012218002</v>
      </c>
      <c r="I502" s="7" t="s">
        <v>328</v>
      </c>
      <c r="J502" s="18">
        <v>2.5</v>
      </c>
      <c r="K502" s="18" t="s">
        <v>130</v>
      </c>
      <c r="L502" s="18" t="s">
        <v>340</v>
      </c>
      <c r="N502" s="18">
        <v>15</v>
      </c>
      <c r="O502" s="18">
        <v>2.5</v>
      </c>
      <c r="P502" s="18">
        <v>1</v>
      </c>
      <c r="Q502" s="18">
        <v>1</v>
      </c>
      <c r="R502">
        <v>125131095</v>
      </c>
      <c r="S502">
        <v>2098</v>
      </c>
      <c r="U502" t="s">
        <v>133</v>
      </c>
      <c r="V502">
        <f>MATCH(D502,Отчет!$D$1:$D$65536,0)</f>
        <v>61</v>
      </c>
    </row>
    <row r="503" spans="1:22" x14ac:dyDescent="0.2">
      <c r="A503" s="18">
        <v>474336933</v>
      </c>
      <c r="B503" s="18">
        <v>4</v>
      </c>
      <c r="C503" s="18" t="s">
        <v>124</v>
      </c>
      <c r="D503" s="18">
        <v>474336881</v>
      </c>
      <c r="E503" s="7" t="s">
        <v>268</v>
      </c>
      <c r="F503" s="7" t="s">
        <v>199</v>
      </c>
      <c r="G503" s="7" t="s">
        <v>141</v>
      </c>
      <c r="H503" s="18">
        <v>23112218010</v>
      </c>
      <c r="I503" s="7" t="s">
        <v>328</v>
      </c>
      <c r="J503" s="18">
        <v>2.5</v>
      </c>
      <c r="K503" s="18" t="s">
        <v>130</v>
      </c>
      <c r="L503" s="18" t="s">
        <v>340</v>
      </c>
      <c r="N503" s="18">
        <v>0</v>
      </c>
      <c r="O503" s="18">
        <v>2.5</v>
      </c>
      <c r="P503" s="18">
        <v>1</v>
      </c>
      <c r="Q503" s="18">
        <v>0</v>
      </c>
      <c r="R503">
        <v>125131095</v>
      </c>
      <c r="S503">
        <v>2098</v>
      </c>
      <c r="U503" t="s">
        <v>133</v>
      </c>
      <c r="V503">
        <f>MATCH(D503,Отчет!$D$1:$D$65536,0)</f>
        <v>56</v>
      </c>
    </row>
    <row r="504" spans="1:22" x14ac:dyDescent="0.2">
      <c r="A504" s="18">
        <v>474337055</v>
      </c>
      <c r="B504" s="18">
        <v>5</v>
      </c>
      <c r="C504" s="18" t="s">
        <v>124</v>
      </c>
      <c r="D504" s="18">
        <v>474337002</v>
      </c>
      <c r="E504" s="7" t="s">
        <v>269</v>
      </c>
      <c r="F504" s="7" t="s">
        <v>165</v>
      </c>
      <c r="G504" s="7" t="s">
        <v>270</v>
      </c>
      <c r="H504" s="18">
        <v>23012218011</v>
      </c>
      <c r="I504" s="7" t="s">
        <v>328</v>
      </c>
      <c r="J504" s="18">
        <v>2.5</v>
      </c>
      <c r="K504" s="18" t="s">
        <v>130</v>
      </c>
      <c r="L504" s="18" t="s">
        <v>340</v>
      </c>
      <c r="N504" s="18">
        <v>0</v>
      </c>
      <c r="O504" s="18">
        <v>2.5</v>
      </c>
      <c r="P504" s="18">
        <v>1</v>
      </c>
      <c r="Q504" s="18">
        <v>1</v>
      </c>
      <c r="R504">
        <v>125131095</v>
      </c>
      <c r="S504">
        <v>2098</v>
      </c>
      <c r="U504" t="s">
        <v>133</v>
      </c>
      <c r="V504">
        <f>MATCH(D504,Отчет!$D$1:$D$65536,0)</f>
        <v>57</v>
      </c>
    </row>
    <row r="505" spans="1:22" x14ac:dyDescent="0.2">
      <c r="A505" s="18">
        <v>474337192</v>
      </c>
      <c r="B505" s="18">
        <v>6</v>
      </c>
      <c r="C505" s="18" t="s">
        <v>174</v>
      </c>
      <c r="D505" s="18">
        <v>474337140</v>
      </c>
      <c r="E505" s="7" t="s">
        <v>271</v>
      </c>
      <c r="F505" s="7" t="s">
        <v>272</v>
      </c>
      <c r="G505" s="7" t="s">
        <v>155</v>
      </c>
      <c r="H505" s="18">
        <v>23012218108</v>
      </c>
      <c r="I505" s="7" t="s">
        <v>328</v>
      </c>
      <c r="J505" s="18">
        <v>2.5</v>
      </c>
      <c r="K505" s="18" t="s">
        <v>130</v>
      </c>
      <c r="L505" s="18" t="s">
        <v>340</v>
      </c>
      <c r="N505" s="18">
        <v>15</v>
      </c>
      <c r="O505" s="18">
        <v>2.5</v>
      </c>
      <c r="P505" s="18">
        <v>1</v>
      </c>
      <c r="Q505" s="18">
        <v>1</v>
      </c>
      <c r="R505">
        <v>125131095</v>
      </c>
      <c r="S505">
        <v>2098</v>
      </c>
      <c r="U505" t="s">
        <v>133</v>
      </c>
      <c r="V505">
        <f>MATCH(D505,Отчет!$D$1:$D$65536,0)</f>
        <v>65</v>
      </c>
    </row>
    <row r="506" spans="1:22" x14ac:dyDescent="0.2">
      <c r="A506" s="18">
        <v>474337329</v>
      </c>
      <c r="D506" s="18">
        <v>474337284</v>
      </c>
      <c r="E506" s="7" t="s">
        <v>273</v>
      </c>
      <c r="F506" s="7" t="s">
        <v>274</v>
      </c>
      <c r="G506" s="7" t="s">
        <v>127</v>
      </c>
      <c r="H506" s="18">
        <v>23112218023</v>
      </c>
      <c r="I506" s="7" t="s">
        <v>328</v>
      </c>
      <c r="J506" s="18">
        <v>2.5</v>
      </c>
      <c r="K506" s="18" t="s">
        <v>130</v>
      </c>
      <c r="L506" s="18" t="s">
        <v>340</v>
      </c>
      <c r="M506" s="18">
        <v>0</v>
      </c>
      <c r="N506" s="18">
        <v>0</v>
      </c>
      <c r="O506" s="18">
        <v>2.5</v>
      </c>
      <c r="Q506" s="18">
        <v>0</v>
      </c>
      <c r="R506">
        <v>125131095</v>
      </c>
      <c r="S506">
        <v>2098</v>
      </c>
      <c r="U506" t="s">
        <v>133</v>
      </c>
      <c r="V506">
        <f>MATCH(D506,Отчет!$D$1:$D$65536,0)</f>
        <v>92</v>
      </c>
    </row>
    <row r="507" spans="1:22" x14ac:dyDescent="0.2">
      <c r="A507" s="18">
        <v>474337463</v>
      </c>
      <c r="D507" s="18">
        <v>474337410</v>
      </c>
      <c r="E507" s="7" t="s">
        <v>275</v>
      </c>
      <c r="F507" s="7" t="s">
        <v>276</v>
      </c>
      <c r="G507" s="7" t="s">
        <v>277</v>
      </c>
      <c r="H507" s="18">
        <v>23112218039</v>
      </c>
      <c r="I507" s="7" t="s">
        <v>328</v>
      </c>
      <c r="J507" s="18">
        <v>2.5</v>
      </c>
      <c r="K507" s="18" t="s">
        <v>130</v>
      </c>
      <c r="L507" s="18" t="s">
        <v>340</v>
      </c>
      <c r="M507" s="18">
        <v>0</v>
      </c>
      <c r="N507" s="18">
        <v>0</v>
      </c>
      <c r="O507" s="18">
        <v>2.5</v>
      </c>
      <c r="Q507" s="18">
        <v>0</v>
      </c>
      <c r="R507">
        <v>125131095</v>
      </c>
      <c r="S507">
        <v>2098</v>
      </c>
      <c r="U507" t="s">
        <v>133</v>
      </c>
      <c r="V507">
        <f>MATCH(D507,Отчет!$D$1:$D$65536,0)</f>
        <v>97</v>
      </c>
    </row>
    <row r="508" spans="1:22" x14ac:dyDescent="0.2">
      <c r="A508" s="18">
        <v>474337586</v>
      </c>
      <c r="D508" s="18">
        <v>474337535</v>
      </c>
      <c r="E508" s="7" t="s">
        <v>278</v>
      </c>
      <c r="F508" s="7" t="s">
        <v>218</v>
      </c>
      <c r="G508" s="7" t="s">
        <v>279</v>
      </c>
      <c r="H508" s="18">
        <v>23012218061</v>
      </c>
      <c r="I508" s="7" t="s">
        <v>328</v>
      </c>
      <c r="J508" s="18">
        <v>2.5</v>
      </c>
      <c r="K508" s="18" t="s">
        <v>130</v>
      </c>
      <c r="L508" s="18" t="s">
        <v>340</v>
      </c>
      <c r="M508" s="18">
        <v>0</v>
      </c>
      <c r="N508" s="18">
        <v>0</v>
      </c>
      <c r="O508" s="18">
        <v>2.5</v>
      </c>
      <c r="Q508" s="18">
        <v>1</v>
      </c>
      <c r="R508">
        <v>125131095</v>
      </c>
      <c r="S508">
        <v>2098</v>
      </c>
      <c r="U508" t="s">
        <v>133</v>
      </c>
      <c r="V508">
        <f>MATCH(D508,Отчет!$D$1:$D$65536,0)</f>
        <v>96</v>
      </c>
    </row>
    <row r="509" spans="1:22" x14ac:dyDescent="0.2">
      <c r="A509" s="18">
        <v>474337725</v>
      </c>
      <c r="B509" s="18">
        <v>4</v>
      </c>
      <c r="C509" s="18" t="s">
        <v>174</v>
      </c>
      <c r="D509" s="18">
        <v>474337666</v>
      </c>
      <c r="E509" s="7" t="s">
        <v>280</v>
      </c>
      <c r="F509" s="7" t="s">
        <v>231</v>
      </c>
      <c r="G509" s="7" t="s">
        <v>200</v>
      </c>
      <c r="H509" s="18">
        <v>23012218069</v>
      </c>
      <c r="I509" s="7" t="s">
        <v>328</v>
      </c>
      <c r="J509" s="18">
        <v>2.5</v>
      </c>
      <c r="K509" s="18" t="s">
        <v>130</v>
      </c>
      <c r="L509" s="18" t="s">
        <v>340</v>
      </c>
      <c r="N509" s="18">
        <v>0</v>
      </c>
      <c r="O509" s="18">
        <v>2.5</v>
      </c>
      <c r="P509" s="18">
        <v>1</v>
      </c>
      <c r="Q509" s="18">
        <v>1</v>
      </c>
      <c r="R509">
        <v>125131095</v>
      </c>
      <c r="S509">
        <v>2098</v>
      </c>
      <c r="U509" t="s">
        <v>133</v>
      </c>
      <c r="V509">
        <f>MATCH(D509,Отчет!$D$1:$D$65536,0)</f>
        <v>73</v>
      </c>
    </row>
    <row r="510" spans="1:22" x14ac:dyDescent="0.2">
      <c r="A510" s="18">
        <v>474337850</v>
      </c>
      <c r="C510" s="18" t="s">
        <v>174</v>
      </c>
      <c r="D510" s="18">
        <v>474337793</v>
      </c>
      <c r="E510" s="7" t="s">
        <v>205</v>
      </c>
      <c r="F510" s="7" t="s">
        <v>136</v>
      </c>
      <c r="G510" s="7" t="s">
        <v>206</v>
      </c>
      <c r="H510" s="18">
        <v>23012218086</v>
      </c>
      <c r="I510" s="7" t="s">
        <v>328</v>
      </c>
      <c r="J510" s="18">
        <v>2.5</v>
      </c>
      <c r="K510" s="18" t="s">
        <v>130</v>
      </c>
      <c r="L510" s="18" t="s">
        <v>340</v>
      </c>
      <c r="M510" s="18">
        <v>1</v>
      </c>
      <c r="N510" s="18">
        <v>0</v>
      </c>
      <c r="O510" s="18">
        <v>2.5</v>
      </c>
      <c r="Q510" s="18">
        <v>1</v>
      </c>
      <c r="R510">
        <v>125131095</v>
      </c>
      <c r="S510">
        <v>2098</v>
      </c>
      <c r="U510" t="s">
        <v>133</v>
      </c>
      <c r="V510">
        <f>MATCH(D510,Отчет!$D$1:$D$65536,0)</f>
        <v>98</v>
      </c>
    </row>
    <row r="511" spans="1:22" x14ac:dyDescent="0.2">
      <c r="A511" s="18">
        <v>474338032</v>
      </c>
      <c r="B511" s="18">
        <v>6</v>
      </c>
      <c r="C511" s="18" t="s">
        <v>124</v>
      </c>
      <c r="D511" s="18">
        <v>474337983</v>
      </c>
      <c r="E511" s="7" t="s">
        <v>207</v>
      </c>
      <c r="F511" s="7" t="s">
        <v>208</v>
      </c>
      <c r="G511" s="7" t="s">
        <v>209</v>
      </c>
      <c r="H511" s="18">
        <v>23012218026</v>
      </c>
      <c r="I511" s="7" t="s">
        <v>328</v>
      </c>
      <c r="J511" s="18">
        <v>2.5</v>
      </c>
      <c r="K511" s="18" t="s">
        <v>130</v>
      </c>
      <c r="L511" s="18" t="s">
        <v>340</v>
      </c>
      <c r="N511" s="18">
        <v>15</v>
      </c>
      <c r="O511" s="18">
        <v>2.5</v>
      </c>
      <c r="P511" s="18">
        <v>1</v>
      </c>
      <c r="Q511" s="18">
        <v>1</v>
      </c>
      <c r="R511">
        <v>125131095</v>
      </c>
      <c r="S511">
        <v>2098</v>
      </c>
      <c r="U511" t="s">
        <v>133</v>
      </c>
      <c r="V511">
        <f>MATCH(D511,Отчет!$D$1:$D$65536,0)</f>
        <v>54</v>
      </c>
    </row>
    <row r="512" spans="1:22" x14ac:dyDescent="0.2">
      <c r="A512" s="18">
        <v>474339025</v>
      </c>
      <c r="B512" s="18">
        <v>4</v>
      </c>
      <c r="C512" s="18" t="s">
        <v>174</v>
      </c>
      <c r="D512" s="18">
        <v>474338922</v>
      </c>
      <c r="E512" s="7" t="s">
        <v>210</v>
      </c>
      <c r="F512" s="7" t="s">
        <v>150</v>
      </c>
      <c r="G512" s="7" t="s">
        <v>141</v>
      </c>
      <c r="H512" s="18">
        <v>23012218008</v>
      </c>
      <c r="I512" s="7" t="s">
        <v>328</v>
      </c>
      <c r="J512" s="18">
        <v>2.5</v>
      </c>
      <c r="K512" s="18" t="s">
        <v>130</v>
      </c>
      <c r="L512" s="18" t="s">
        <v>340</v>
      </c>
      <c r="N512" s="18">
        <v>10</v>
      </c>
      <c r="O512" s="18">
        <v>2.5</v>
      </c>
      <c r="P512" s="18">
        <v>1</v>
      </c>
      <c r="Q512" s="18">
        <v>1</v>
      </c>
      <c r="R512">
        <v>125131095</v>
      </c>
      <c r="S512">
        <v>2098</v>
      </c>
      <c r="U512" t="s">
        <v>133</v>
      </c>
      <c r="V512">
        <f>MATCH(D512,Отчет!$D$1:$D$65536,0)</f>
        <v>83</v>
      </c>
    </row>
    <row r="513" spans="1:22" x14ac:dyDescent="0.2">
      <c r="A513" s="18">
        <v>474339101</v>
      </c>
      <c r="B513" s="18">
        <v>4</v>
      </c>
      <c r="C513" s="18" t="s">
        <v>174</v>
      </c>
      <c r="D513" s="18">
        <v>474339051</v>
      </c>
      <c r="E513" s="7" t="s">
        <v>211</v>
      </c>
      <c r="F513" s="7" t="s">
        <v>212</v>
      </c>
      <c r="G513" s="7" t="s">
        <v>213</v>
      </c>
      <c r="H513" s="18">
        <v>23012218018</v>
      </c>
      <c r="I513" s="7" t="s">
        <v>328</v>
      </c>
      <c r="J513" s="18">
        <v>2.5</v>
      </c>
      <c r="K513" s="18" t="s">
        <v>130</v>
      </c>
      <c r="L513" s="18" t="s">
        <v>340</v>
      </c>
      <c r="N513" s="18">
        <v>10</v>
      </c>
      <c r="O513" s="18">
        <v>2.5</v>
      </c>
      <c r="P513" s="18">
        <v>1</v>
      </c>
      <c r="Q513" s="18">
        <v>1</v>
      </c>
      <c r="R513">
        <v>125131095</v>
      </c>
      <c r="S513">
        <v>2098</v>
      </c>
      <c r="U513" t="s">
        <v>133</v>
      </c>
      <c r="V513">
        <f>MATCH(D513,Отчет!$D$1:$D$65536,0)</f>
        <v>88</v>
      </c>
    </row>
    <row r="514" spans="1:22" x14ac:dyDescent="0.2">
      <c r="A514" s="18">
        <v>474330145</v>
      </c>
      <c r="B514" s="18">
        <v>7</v>
      </c>
      <c r="C514" s="18" t="s">
        <v>174</v>
      </c>
      <c r="D514" s="18">
        <v>474330094</v>
      </c>
      <c r="E514" s="7" t="s">
        <v>285</v>
      </c>
      <c r="F514" s="7" t="s">
        <v>150</v>
      </c>
      <c r="G514" s="7" t="s">
        <v>179</v>
      </c>
      <c r="H514" s="18">
        <v>23012218071</v>
      </c>
      <c r="I514" s="7" t="s">
        <v>328</v>
      </c>
      <c r="J514" s="18">
        <v>2.5</v>
      </c>
      <c r="K514" s="18" t="s">
        <v>130</v>
      </c>
      <c r="L514" s="18" t="s">
        <v>340</v>
      </c>
      <c r="N514" s="18">
        <v>17.5</v>
      </c>
      <c r="O514" s="18">
        <v>2.5</v>
      </c>
      <c r="P514" s="18">
        <v>1</v>
      </c>
      <c r="Q514" s="18">
        <v>1</v>
      </c>
      <c r="R514">
        <v>125131095</v>
      </c>
      <c r="S514">
        <v>2098</v>
      </c>
      <c r="U514" t="s">
        <v>133</v>
      </c>
      <c r="V514">
        <f>MATCH(D514,Отчет!$D$1:$D$65536,0)</f>
        <v>63</v>
      </c>
    </row>
    <row r="515" spans="1:22" x14ac:dyDescent="0.2">
      <c r="A515" s="18">
        <v>474330276</v>
      </c>
      <c r="B515" s="18">
        <v>8</v>
      </c>
      <c r="C515" s="18" t="s">
        <v>174</v>
      </c>
      <c r="D515" s="18">
        <v>474330217</v>
      </c>
      <c r="E515" s="7" t="s">
        <v>286</v>
      </c>
      <c r="F515" s="7" t="s">
        <v>287</v>
      </c>
      <c r="G515" s="7" t="s">
        <v>288</v>
      </c>
      <c r="H515" s="18">
        <v>23012218095</v>
      </c>
      <c r="I515" s="7" t="s">
        <v>328</v>
      </c>
      <c r="J515" s="18">
        <v>2.5</v>
      </c>
      <c r="K515" s="18" t="s">
        <v>130</v>
      </c>
      <c r="L515" s="18" t="s">
        <v>340</v>
      </c>
      <c r="N515" s="18">
        <v>20</v>
      </c>
      <c r="O515" s="18">
        <v>2.5</v>
      </c>
      <c r="P515" s="18">
        <v>1</v>
      </c>
      <c r="Q515" s="18">
        <v>1</v>
      </c>
      <c r="R515">
        <v>125131095</v>
      </c>
      <c r="S515">
        <v>2098</v>
      </c>
      <c r="U515" t="s">
        <v>133</v>
      </c>
      <c r="V515">
        <f>MATCH(D515,Отчет!$D$1:$D$65536,0)</f>
        <v>37</v>
      </c>
    </row>
    <row r="516" spans="1:22" x14ac:dyDescent="0.2">
      <c r="A516" s="18">
        <v>474330677</v>
      </c>
      <c r="B516" s="18">
        <v>10</v>
      </c>
      <c r="C516" s="18" t="s">
        <v>134</v>
      </c>
      <c r="D516" s="18">
        <v>474330606</v>
      </c>
      <c r="E516" s="7" t="s">
        <v>289</v>
      </c>
      <c r="F516" s="7" t="s">
        <v>290</v>
      </c>
      <c r="G516" s="7" t="s">
        <v>279</v>
      </c>
      <c r="H516" s="18">
        <v>23012218001</v>
      </c>
      <c r="I516" s="7" t="s">
        <v>328</v>
      </c>
      <c r="J516" s="18">
        <v>2.5</v>
      </c>
      <c r="K516" s="18" t="s">
        <v>130</v>
      </c>
      <c r="L516" s="18" t="s">
        <v>340</v>
      </c>
      <c r="N516" s="18">
        <v>25</v>
      </c>
      <c r="O516" s="18">
        <v>2.5</v>
      </c>
      <c r="P516" s="18">
        <v>1</v>
      </c>
      <c r="Q516" s="18">
        <v>1</v>
      </c>
      <c r="R516">
        <v>125130273</v>
      </c>
      <c r="S516">
        <v>2098</v>
      </c>
      <c r="U516" t="s">
        <v>133</v>
      </c>
      <c r="V516">
        <f>MATCH(D516,Отчет!$D$1:$D$65536,0)</f>
        <v>14</v>
      </c>
    </row>
    <row r="517" spans="1:22" x14ac:dyDescent="0.2">
      <c r="A517" s="18">
        <v>474330846</v>
      </c>
      <c r="B517" s="18">
        <v>6</v>
      </c>
      <c r="C517" s="18" t="s">
        <v>134</v>
      </c>
      <c r="D517" s="18">
        <v>474330791</v>
      </c>
      <c r="E517" s="7" t="s">
        <v>291</v>
      </c>
      <c r="F517" s="7" t="s">
        <v>292</v>
      </c>
      <c r="G517" s="7" t="s">
        <v>293</v>
      </c>
      <c r="H517" s="18">
        <v>23012218004</v>
      </c>
      <c r="I517" s="7" t="s">
        <v>328</v>
      </c>
      <c r="J517" s="18">
        <v>2.5</v>
      </c>
      <c r="K517" s="18" t="s">
        <v>130</v>
      </c>
      <c r="L517" s="18" t="s">
        <v>340</v>
      </c>
      <c r="N517" s="18">
        <v>15</v>
      </c>
      <c r="O517" s="18">
        <v>2.5</v>
      </c>
      <c r="P517" s="18">
        <v>1</v>
      </c>
      <c r="Q517" s="18">
        <v>1</v>
      </c>
      <c r="R517">
        <v>125130273</v>
      </c>
      <c r="S517">
        <v>2098</v>
      </c>
      <c r="U517" t="s">
        <v>133</v>
      </c>
      <c r="V517">
        <f>MATCH(D517,Отчет!$D$1:$D$65536,0)</f>
        <v>35</v>
      </c>
    </row>
    <row r="518" spans="1:22" x14ac:dyDescent="0.2">
      <c r="A518" s="18">
        <v>474330988</v>
      </c>
      <c r="B518" s="18">
        <v>9</v>
      </c>
      <c r="C518" s="18" t="s">
        <v>134</v>
      </c>
      <c r="D518" s="18">
        <v>474330934</v>
      </c>
      <c r="E518" s="7" t="s">
        <v>294</v>
      </c>
      <c r="F518" s="7" t="s">
        <v>295</v>
      </c>
      <c r="G518" s="7" t="s">
        <v>296</v>
      </c>
      <c r="H518" s="18">
        <v>23012218036</v>
      </c>
      <c r="I518" s="7" t="s">
        <v>328</v>
      </c>
      <c r="J518" s="18">
        <v>2.5</v>
      </c>
      <c r="K518" s="18" t="s">
        <v>130</v>
      </c>
      <c r="L518" s="18" t="s">
        <v>340</v>
      </c>
      <c r="N518" s="18">
        <v>22.5</v>
      </c>
      <c r="O518" s="18">
        <v>2.5</v>
      </c>
      <c r="P518" s="18">
        <v>1</v>
      </c>
      <c r="Q518" s="18">
        <v>1</v>
      </c>
      <c r="R518">
        <v>125130273</v>
      </c>
      <c r="S518">
        <v>2098</v>
      </c>
      <c r="U518" t="s">
        <v>133</v>
      </c>
      <c r="V518">
        <f>MATCH(D518,Отчет!$D$1:$D$65536,0)</f>
        <v>23</v>
      </c>
    </row>
    <row r="519" spans="1:22" x14ac:dyDescent="0.2">
      <c r="A519" s="18">
        <v>474331115</v>
      </c>
      <c r="B519" s="18">
        <v>6</v>
      </c>
      <c r="C519" s="18" t="s">
        <v>134</v>
      </c>
      <c r="D519" s="18">
        <v>474331060</v>
      </c>
      <c r="E519" s="7" t="s">
        <v>297</v>
      </c>
      <c r="F519" s="7" t="s">
        <v>298</v>
      </c>
      <c r="G519" s="7" t="s">
        <v>209</v>
      </c>
      <c r="H519" s="18">
        <v>23012218041</v>
      </c>
      <c r="I519" s="7" t="s">
        <v>328</v>
      </c>
      <c r="J519" s="18">
        <v>2.5</v>
      </c>
      <c r="K519" s="18" t="s">
        <v>130</v>
      </c>
      <c r="L519" s="18" t="s">
        <v>340</v>
      </c>
      <c r="N519" s="18">
        <v>15</v>
      </c>
      <c r="O519" s="18">
        <v>2.5</v>
      </c>
      <c r="P519" s="18">
        <v>1</v>
      </c>
      <c r="Q519" s="18">
        <v>1</v>
      </c>
      <c r="R519">
        <v>125130273</v>
      </c>
      <c r="S519">
        <v>2098</v>
      </c>
      <c r="U519" t="s">
        <v>133</v>
      </c>
      <c r="V519">
        <f>MATCH(D519,Отчет!$D$1:$D$65536,0)</f>
        <v>26</v>
      </c>
    </row>
    <row r="520" spans="1:22" x14ac:dyDescent="0.2">
      <c r="A520" s="18">
        <v>474331242</v>
      </c>
      <c r="B520" s="18">
        <v>7</v>
      </c>
      <c r="C520" s="18" t="s">
        <v>134</v>
      </c>
      <c r="D520" s="18">
        <v>474331191</v>
      </c>
      <c r="E520" s="7" t="s">
        <v>299</v>
      </c>
      <c r="F520" s="7" t="s">
        <v>267</v>
      </c>
      <c r="G520" s="7" t="s">
        <v>185</v>
      </c>
      <c r="H520" s="18">
        <v>23012218051</v>
      </c>
      <c r="I520" s="7" t="s">
        <v>328</v>
      </c>
      <c r="J520" s="18">
        <v>2.5</v>
      </c>
      <c r="K520" s="18" t="s">
        <v>130</v>
      </c>
      <c r="L520" s="18" t="s">
        <v>340</v>
      </c>
      <c r="N520" s="18">
        <v>17.5</v>
      </c>
      <c r="O520" s="18">
        <v>2.5</v>
      </c>
      <c r="P520" s="18">
        <v>1</v>
      </c>
      <c r="Q520" s="18">
        <v>1</v>
      </c>
      <c r="R520">
        <v>125130273</v>
      </c>
      <c r="S520">
        <v>2098</v>
      </c>
      <c r="U520" t="s">
        <v>133</v>
      </c>
      <c r="V520">
        <f>MATCH(D520,Отчет!$D$1:$D$65536,0)</f>
        <v>24</v>
      </c>
    </row>
    <row r="521" spans="1:22" x14ac:dyDescent="0.2">
      <c r="A521" s="18">
        <v>474331361</v>
      </c>
      <c r="B521" s="18">
        <v>8</v>
      </c>
      <c r="C521" s="18" t="s">
        <v>134</v>
      </c>
      <c r="D521" s="18">
        <v>474331310</v>
      </c>
      <c r="E521" s="7" t="s">
        <v>300</v>
      </c>
      <c r="F521" s="7" t="s">
        <v>301</v>
      </c>
      <c r="G521" s="7" t="s">
        <v>229</v>
      </c>
      <c r="H521" s="18">
        <v>23012218056</v>
      </c>
      <c r="I521" s="7" t="s">
        <v>328</v>
      </c>
      <c r="J521" s="18">
        <v>2.5</v>
      </c>
      <c r="K521" s="18" t="s">
        <v>130</v>
      </c>
      <c r="L521" s="18" t="s">
        <v>340</v>
      </c>
      <c r="N521" s="18">
        <v>20</v>
      </c>
      <c r="O521" s="18">
        <v>2.5</v>
      </c>
      <c r="P521" s="18">
        <v>1</v>
      </c>
      <c r="Q521" s="18">
        <v>1</v>
      </c>
      <c r="R521">
        <v>125130273</v>
      </c>
      <c r="S521">
        <v>2098</v>
      </c>
      <c r="U521" t="s">
        <v>133</v>
      </c>
      <c r="V521">
        <f>MATCH(D521,Отчет!$D$1:$D$65536,0)</f>
        <v>17</v>
      </c>
    </row>
    <row r="522" spans="1:22" x14ac:dyDescent="0.2">
      <c r="A522" s="18">
        <v>474331486</v>
      </c>
      <c r="B522" s="18">
        <v>9</v>
      </c>
      <c r="C522" s="18" t="s">
        <v>134</v>
      </c>
      <c r="D522" s="18">
        <v>474331431</v>
      </c>
      <c r="E522" s="7" t="s">
        <v>302</v>
      </c>
      <c r="F522" s="7" t="s">
        <v>303</v>
      </c>
      <c r="G522" s="7" t="s">
        <v>304</v>
      </c>
      <c r="H522" s="18">
        <v>23012218059</v>
      </c>
      <c r="I522" s="7" t="s">
        <v>328</v>
      </c>
      <c r="J522" s="18">
        <v>2.5</v>
      </c>
      <c r="K522" s="18" t="s">
        <v>130</v>
      </c>
      <c r="L522" s="18" t="s">
        <v>340</v>
      </c>
      <c r="N522" s="18">
        <v>22.5</v>
      </c>
      <c r="O522" s="18">
        <v>2.5</v>
      </c>
      <c r="P522" s="18">
        <v>1</v>
      </c>
      <c r="Q522" s="18">
        <v>1</v>
      </c>
      <c r="R522">
        <v>125130273</v>
      </c>
      <c r="S522">
        <v>2098</v>
      </c>
      <c r="U522" t="s">
        <v>133</v>
      </c>
      <c r="V522">
        <f>MATCH(D522,Отчет!$D$1:$D$65536,0)</f>
        <v>21</v>
      </c>
    </row>
    <row r="523" spans="1:22" x14ac:dyDescent="0.2">
      <c r="A523" s="18">
        <v>474331612</v>
      </c>
      <c r="B523" s="18">
        <v>8</v>
      </c>
      <c r="C523" s="18" t="s">
        <v>134</v>
      </c>
      <c r="D523" s="18">
        <v>474331558</v>
      </c>
      <c r="E523" s="7" t="s">
        <v>305</v>
      </c>
      <c r="F523" s="7" t="s">
        <v>287</v>
      </c>
      <c r="G523" s="7" t="s">
        <v>306</v>
      </c>
      <c r="H523" s="18">
        <v>23012218062</v>
      </c>
      <c r="I523" s="7" t="s">
        <v>328</v>
      </c>
      <c r="J523" s="18">
        <v>2.5</v>
      </c>
      <c r="K523" s="18" t="s">
        <v>130</v>
      </c>
      <c r="L523" s="18" t="s">
        <v>340</v>
      </c>
      <c r="N523" s="18">
        <v>20</v>
      </c>
      <c r="O523" s="18">
        <v>2.5</v>
      </c>
      <c r="P523" s="18">
        <v>1</v>
      </c>
      <c r="Q523" s="18">
        <v>1</v>
      </c>
      <c r="R523">
        <v>125130273</v>
      </c>
      <c r="S523">
        <v>2098</v>
      </c>
      <c r="U523" t="s">
        <v>133</v>
      </c>
      <c r="V523">
        <f>MATCH(D523,Отчет!$D$1:$D$65536,0)</f>
        <v>19</v>
      </c>
    </row>
    <row r="524" spans="1:22" x14ac:dyDescent="0.2">
      <c r="A524" s="18">
        <v>474331739</v>
      </c>
      <c r="B524" s="18">
        <v>10</v>
      </c>
      <c r="C524" s="18" t="s">
        <v>134</v>
      </c>
      <c r="D524" s="18">
        <v>474331680</v>
      </c>
      <c r="E524" s="7" t="s">
        <v>285</v>
      </c>
      <c r="F524" s="7" t="s">
        <v>307</v>
      </c>
      <c r="G524" s="7" t="s">
        <v>137</v>
      </c>
      <c r="H524" s="18">
        <v>23012218070</v>
      </c>
      <c r="I524" s="7" t="s">
        <v>328</v>
      </c>
      <c r="J524" s="18">
        <v>2.5</v>
      </c>
      <c r="K524" s="18" t="s">
        <v>130</v>
      </c>
      <c r="L524" s="18" t="s">
        <v>340</v>
      </c>
      <c r="N524" s="18">
        <v>25</v>
      </c>
      <c r="O524" s="18">
        <v>2.5</v>
      </c>
      <c r="P524" s="18">
        <v>1</v>
      </c>
      <c r="Q524" s="18">
        <v>1</v>
      </c>
      <c r="R524">
        <v>125130273</v>
      </c>
      <c r="S524">
        <v>2098</v>
      </c>
      <c r="U524" t="s">
        <v>133</v>
      </c>
      <c r="V524">
        <f>MATCH(D524,Отчет!$D$1:$D$65536,0)</f>
        <v>12</v>
      </c>
    </row>
    <row r="525" spans="1:22" x14ac:dyDescent="0.2">
      <c r="A525" s="18">
        <v>474331874</v>
      </c>
      <c r="B525" s="18">
        <v>7</v>
      </c>
      <c r="C525" s="18" t="s">
        <v>134</v>
      </c>
      <c r="D525" s="18">
        <v>474331823</v>
      </c>
      <c r="E525" s="7" t="s">
        <v>308</v>
      </c>
      <c r="F525" s="7" t="s">
        <v>165</v>
      </c>
      <c r="G525" s="7" t="s">
        <v>309</v>
      </c>
      <c r="H525" s="18">
        <v>23012218073</v>
      </c>
      <c r="I525" s="7" t="s">
        <v>328</v>
      </c>
      <c r="J525" s="18">
        <v>2.5</v>
      </c>
      <c r="K525" s="18" t="s">
        <v>130</v>
      </c>
      <c r="L525" s="18" t="s">
        <v>340</v>
      </c>
      <c r="N525" s="18">
        <v>17.5</v>
      </c>
      <c r="O525" s="18">
        <v>2.5</v>
      </c>
      <c r="P525" s="18">
        <v>1</v>
      </c>
      <c r="Q525" s="18">
        <v>1</v>
      </c>
      <c r="R525">
        <v>125130273</v>
      </c>
      <c r="S525">
        <v>2098</v>
      </c>
      <c r="U525" t="s">
        <v>133</v>
      </c>
      <c r="V525">
        <f>MATCH(D525,Отчет!$D$1:$D$65536,0)</f>
        <v>29</v>
      </c>
    </row>
    <row r="526" spans="1:22" x14ac:dyDescent="0.2">
      <c r="A526" s="18">
        <v>474331997</v>
      </c>
      <c r="B526" s="18">
        <v>6</v>
      </c>
      <c r="C526" s="18" t="s">
        <v>134</v>
      </c>
      <c r="D526" s="18">
        <v>474331942</v>
      </c>
      <c r="E526" s="7" t="s">
        <v>310</v>
      </c>
      <c r="F526" s="7" t="s">
        <v>311</v>
      </c>
      <c r="G526" s="7" t="s">
        <v>206</v>
      </c>
      <c r="H526" s="18">
        <v>23012218080</v>
      </c>
      <c r="I526" s="7" t="s">
        <v>328</v>
      </c>
      <c r="J526" s="18">
        <v>2.5</v>
      </c>
      <c r="K526" s="18" t="s">
        <v>130</v>
      </c>
      <c r="L526" s="18" t="s">
        <v>340</v>
      </c>
      <c r="N526" s="18">
        <v>15</v>
      </c>
      <c r="O526" s="18">
        <v>2.5</v>
      </c>
      <c r="P526" s="18">
        <v>1</v>
      </c>
      <c r="Q526" s="18">
        <v>1</v>
      </c>
      <c r="R526">
        <v>125130273</v>
      </c>
      <c r="S526">
        <v>2098</v>
      </c>
      <c r="U526" t="s">
        <v>133</v>
      </c>
      <c r="V526">
        <f>MATCH(D526,Отчет!$D$1:$D$65536,0)</f>
        <v>31</v>
      </c>
    </row>
    <row r="527" spans="1:22" x14ac:dyDescent="0.2">
      <c r="A527" s="18">
        <v>474332127</v>
      </c>
      <c r="B527" s="18">
        <v>7</v>
      </c>
      <c r="C527" s="18" t="s">
        <v>134</v>
      </c>
      <c r="D527" s="18">
        <v>474332074</v>
      </c>
      <c r="E527" s="7" t="s">
        <v>312</v>
      </c>
      <c r="F527" s="7" t="s">
        <v>313</v>
      </c>
      <c r="G527" s="7" t="s">
        <v>200</v>
      </c>
      <c r="H527" s="18">
        <v>23112218079</v>
      </c>
      <c r="I527" s="7" t="s">
        <v>328</v>
      </c>
      <c r="J527" s="18">
        <v>2.5</v>
      </c>
      <c r="K527" s="18" t="s">
        <v>130</v>
      </c>
      <c r="L527" s="18" t="s">
        <v>340</v>
      </c>
      <c r="N527" s="18">
        <v>17.5</v>
      </c>
      <c r="O527" s="18">
        <v>2.5</v>
      </c>
      <c r="P527" s="18">
        <v>1</v>
      </c>
      <c r="Q527" s="18">
        <v>0</v>
      </c>
      <c r="R527">
        <v>125130273</v>
      </c>
      <c r="S527">
        <v>2098</v>
      </c>
      <c r="U527" t="s">
        <v>133</v>
      </c>
      <c r="V527">
        <f>MATCH(D527,Отчет!$D$1:$D$65536,0)</f>
        <v>22</v>
      </c>
    </row>
    <row r="528" spans="1:22" x14ac:dyDescent="0.2">
      <c r="A528" s="18">
        <v>474332250</v>
      </c>
      <c r="B528" s="18">
        <v>5</v>
      </c>
      <c r="C528" s="18" t="s">
        <v>134</v>
      </c>
      <c r="D528" s="18">
        <v>474332199</v>
      </c>
      <c r="E528" s="7" t="s">
        <v>135</v>
      </c>
      <c r="F528" s="7" t="s">
        <v>136</v>
      </c>
      <c r="G528" s="7" t="s">
        <v>137</v>
      </c>
      <c r="H528" s="18">
        <v>23112218103</v>
      </c>
      <c r="I528" s="7" t="s">
        <v>328</v>
      </c>
      <c r="J528" s="18">
        <v>2.5</v>
      </c>
      <c r="K528" s="18" t="s">
        <v>130</v>
      </c>
      <c r="L528" s="18" t="s">
        <v>340</v>
      </c>
      <c r="N528" s="18">
        <v>12.5</v>
      </c>
      <c r="O528" s="18">
        <v>2.5</v>
      </c>
      <c r="P528" s="18">
        <v>1</v>
      </c>
      <c r="Q528" s="18">
        <v>0</v>
      </c>
      <c r="R528">
        <v>125130273</v>
      </c>
      <c r="S528">
        <v>2098</v>
      </c>
      <c r="U528" t="s">
        <v>133</v>
      </c>
      <c r="V528">
        <f>MATCH(D528,Отчет!$D$1:$D$65536,0)</f>
        <v>55</v>
      </c>
    </row>
    <row r="529" spans="1:22" x14ac:dyDescent="0.2">
      <c r="A529" s="18">
        <v>474332371</v>
      </c>
      <c r="B529" s="18">
        <v>6</v>
      </c>
      <c r="C529" s="18" t="s">
        <v>134</v>
      </c>
      <c r="D529" s="18">
        <v>474332318</v>
      </c>
      <c r="E529" s="7" t="s">
        <v>139</v>
      </c>
      <c r="F529" s="7" t="s">
        <v>140</v>
      </c>
      <c r="G529" s="7" t="s">
        <v>141</v>
      </c>
      <c r="H529" s="18">
        <v>23012218091</v>
      </c>
      <c r="I529" s="7" t="s">
        <v>328</v>
      </c>
      <c r="J529" s="18">
        <v>2.5</v>
      </c>
      <c r="K529" s="18" t="s">
        <v>130</v>
      </c>
      <c r="L529" s="18" t="s">
        <v>340</v>
      </c>
      <c r="N529" s="18">
        <v>15</v>
      </c>
      <c r="O529" s="18">
        <v>2.5</v>
      </c>
      <c r="P529" s="18">
        <v>1</v>
      </c>
      <c r="Q529" s="18">
        <v>1</v>
      </c>
      <c r="R529">
        <v>125130273</v>
      </c>
      <c r="S529">
        <v>2098</v>
      </c>
      <c r="U529" t="s">
        <v>133</v>
      </c>
      <c r="V529">
        <f>MATCH(D529,Отчет!$D$1:$D$65536,0)</f>
        <v>16</v>
      </c>
    </row>
    <row r="530" spans="1:22" x14ac:dyDescent="0.2">
      <c r="A530" s="18">
        <v>474332506</v>
      </c>
      <c r="B530" s="18">
        <v>9</v>
      </c>
      <c r="C530" s="18" t="s">
        <v>134</v>
      </c>
      <c r="D530" s="18">
        <v>474332445</v>
      </c>
      <c r="E530" s="7" t="s">
        <v>142</v>
      </c>
      <c r="F530" s="7" t="s">
        <v>143</v>
      </c>
      <c r="G530" s="7" t="s">
        <v>144</v>
      </c>
      <c r="H530" s="18">
        <v>23012218104</v>
      </c>
      <c r="I530" s="7" t="s">
        <v>328</v>
      </c>
      <c r="J530" s="18">
        <v>2.5</v>
      </c>
      <c r="K530" s="18" t="s">
        <v>130</v>
      </c>
      <c r="L530" s="18" t="s">
        <v>340</v>
      </c>
      <c r="N530" s="18">
        <v>22.5</v>
      </c>
      <c r="O530" s="18">
        <v>2.5</v>
      </c>
      <c r="P530" s="18">
        <v>1</v>
      </c>
      <c r="Q530" s="18">
        <v>1</v>
      </c>
      <c r="R530">
        <v>125130273</v>
      </c>
      <c r="S530">
        <v>2098</v>
      </c>
      <c r="U530" t="s">
        <v>133</v>
      </c>
      <c r="V530">
        <f>MATCH(D530,Отчет!$D$1:$D$65536,0)</f>
        <v>13</v>
      </c>
    </row>
    <row r="531" spans="1:22" x14ac:dyDescent="0.2">
      <c r="A531" s="18">
        <v>474333306</v>
      </c>
      <c r="B531" s="18">
        <v>6</v>
      </c>
      <c r="C531" s="18" t="s">
        <v>124</v>
      </c>
      <c r="D531" s="18">
        <v>474333253</v>
      </c>
      <c r="E531" s="7" t="s">
        <v>145</v>
      </c>
      <c r="F531" s="7" t="s">
        <v>146</v>
      </c>
      <c r="G531" s="7" t="s">
        <v>147</v>
      </c>
      <c r="H531" s="18">
        <v>23012218045</v>
      </c>
      <c r="I531" s="7" t="s">
        <v>328</v>
      </c>
      <c r="J531" s="18">
        <v>2.5</v>
      </c>
      <c r="K531" s="18" t="s">
        <v>130</v>
      </c>
      <c r="L531" s="18" t="s">
        <v>340</v>
      </c>
      <c r="N531" s="18">
        <v>15</v>
      </c>
      <c r="O531" s="18">
        <v>2.5</v>
      </c>
      <c r="P531" s="18">
        <v>1</v>
      </c>
      <c r="Q531" s="18">
        <v>1</v>
      </c>
      <c r="R531">
        <v>125131095</v>
      </c>
      <c r="S531">
        <v>2098</v>
      </c>
      <c r="U531" t="s">
        <v>133</v>
      </c>
      <c r="V531">
        <f>MATCH(D531,Отчет!$D$1:$D$65536,0)</f>
        <v>60</v>
      </c>
    </row>
    <row r="532" spans="1:22" x14ac:dyDescent="0.2">
      <c r="A532" s="18">
        <v>474334762</v>
      </c>
      <c r="B532" s="18">
        <v>2</v>
      </c>
      <c r="D532" s="18">
        <v>474334707</v>
      </c>
      <c r="E532" s="7" t="s">
        <v>148</v>
      </c>
      <c r="F532" s="7" t="s">
        <v>126</v>
      </c>
      <c r="G532" s="7" t="s">
        <v>127</v>
      </c>
      <c r="H532" s="18">
        <v>23012218007</v>
      </c>
      <c r="I532" s="7" t="s">
        <v>328</v>
      </c>
      <c r="J532" s="18">
        <v>2.5</v>
      </c>
      <c r="K532" s="18" t="s">
        <v>130</v>
      </c>
      <c r="L532" s="18" t="s">
        <v>340</v>
      </c>
      <c r="N532" s="18">
        <v>0</v>
      </c>
      <c r="O532" s="18">
        <v>2.5</v>
      </c>
      <c r="P532" s="18">
        <v>0</v>
      </c>
      <c r="Q532" s="18">
        <v>1</v>
      </c>
      <c r="R532">
        <v>125131095</v>
      </c>
      <c r="S532">
        <v>2098</v>
      </c>
      <c r="U532" t="s">
        <v>133</v>
      </c>
      <c r="V532">
        <f>MATCH(D532,Отчет!$D$1:$D$65536,0)</f>
        <v>94</v>
      </c>
    </row>
    <row r="533" spans="1:22" x14ac:dyDescent="0.2">
      <c r="A533" s="18">
        <v>474334889</v>
      </c>
      <c r="B533" s="18">
        <v>4</v>
      </c>
      <c r="D533" s="18">
        <v>474334830</v>
      </c>
      <c r="E533" s="7" t="s">
        <v>240</v>
      </c>
      <c r="F533" s="7" t="s">
        <v>241</v>
      </c>
      <c r="G533" s="7" t="s">
        <v>206</v>
      </c>
      <c r="H533" s="18">
        <v>23012218016</v>
      </c>
      <c r="I533" s="7" t="s">
        <v>328</v>
      </c>
      <c r="J533" s="18">
        <v>2.5</v>
      </c>
      <c r="K533" s="18" t="s">
        <v>130</v>
      </c>
      <c r="L533" s="18" t="s">
        <v>340</v>
      </c>
      <c r="N533" s="18">
        <v>0</v>
      </c>
      <c r="O533" s="18">
        <v>2.5</v>
      </c>
      <c r="P533" s="18">
        <v>1</v>
      </c>
      <c r="Q533" s="18">
        <v>1</v>
      </c>
      <c r="R533">
        <v>125131095</v>
      </c>
      <c r="S533">
        <v>2098</v>
      </c>
      <c r="U533" t="s">
        <v>133</v>
      </c>
      <c r="V533">
        <f>MATCH(D533,Отчет!$D$1:$D$65536,0)</f>
        <v>78</v>
      </c>
    </row>
    <row r="534" spans="1:22" x14ac:dyDescent="0.2">
      <c r="A534" s="18">
        <v>474335027</v>
      </c>
      <c r="B534" s="18">
        <v>4</v>
      </c>
      <c r="C534" s="18" t="s">
        <v>124</v>
      </c>
      <c r="D534" s="18">
        <v>474334976</v>
      </c>
      <c r="E534" s="7" t="s">
        <v>242</v>
      </c>
      <c r="F534" s="7" t="s">
        <v>243</v>
      </c>
      <c r="G534" s="7" t="s">
        <v>229</v>
      </c>
      <c r="H534" s="18">
        <v>23012218017</v>
      </c>
      <c r="I534" s="7" t="s">
        <v>328</v>
      </c>
      <c r="J534" s="18">
        <v>2.5</v>
      </c>
      <c r="K534" s="18" t="s">
        <v>130</v>
      </c>
      <c r="L534" s="18" t="s">
        <v>340</v>
      </c>
      <c r="N534" s="18">
        <v>0</v>
      </c>
      <c r="O534" s="18">
        <v>2.5</v>
      </c>
      <c r="P534" s="18">
        <v>1</v>
      </c>
      <c r="Q534" s="18">
        <v>1</v>
      </c>
      <c r="R534">
        <v>125131095</v>
      </c>
      <c r="S534">
        <v>2098</v>
      </c>
      <c r="U534" t="s">
        <v>133</v>
      </c>
      <c r="V534">
        <f>MATCH(D534,Отчет!$D$1:$D$65536,0)</f>
        <v>81</v>
      </c>
    </row>
    <row r="535" spans="1:22" x14ac:dyDescent="0.2">
      <c r="A535" s="18">
        <v>474327152</v>
      </c>
      <c r="B535" s="18">
        <v>7</v>
      </c>
      <c r="C535" s="18" t="s">
        <v>124</v>
      </c>
      <c r="D535" s="18">
        <v>474327094</v>
      </c>
      <c r="E535" s="7" t="s">
        <v>149</v>
      </c>
      <c r="F535" s="7" t="s">
        <v>150</v>
      </c>
      <c r="G535" s="7" t="s">
        <v>141</v>
      </c>
      <c r="H535" s="18">
        <v>23012218090</v>
      </c>
      <c r="I535" s="7" t="s">
        <v>328</v>
      </c>
      <c r="J535" s="18">
        <v>2.5</v>
      </c>
      <c r="K535" s="18" t="s">
        <v>130</v>
      </c>
      <c r="L535" s="18" t="s">
        <v>340</v>
      </c>
      <c r="N535" s="18">
        <v>17.5</v>
      </c>
      <c r="O535" s="18">
        <v>2.5</v>
      </c>
      <c r="P535" s="18">
        <v>1</v>
      </c>
      <c r="Q535" s="18">
        <v>1</v>
      </c>
      <c r="R535">
        <v>125131095</v>
      </c>
      <c r="S535">
        <v>2098</v>
      </c>
      <c r="U535" t="s">
        <v>133</v>
      </c>
      <c r="V535">
        <f>MATCH(D535,Отчет!$D$1:$D$65536,0)</f>
        <v>41</v>
      </c>
    </row>
    <row r="536" spans="1:22" x14ac:dyDescent="0.2">
      <c r="A536" s="18">
        <v>474327283</v>
      </c>
      <c r="B536" s="18">
        <v>7</v>
      </c>
      <c r="C536" s="18" t="s">
        <v>124</v>
      </c>
      <c r="D536" s="18">
        <v>474327233</v>
      </c>
      <c r="E536" s="7" t="s">
        <v>151</v>
      </c>
      <c r="F536" s="7" t="s">
        <v>152</v>
      </c>
      <c r="G536" s="7" t="s">
        <v>147</v>
      </c>
      <c r="H536" s="18">
        <v>23012218038</v>
      </c>
      <c r="I536" s="7" t="s">
        <v>328</v>
      </c>
      <c r="J536" s="18">
        <v>2.5</v>
      </c>
      <c r="K536" s="18" t="s">
        <v>130</v>
      </c>
      <c r="L536" s="18" t="s">
        <v>340</v>
      </c>
      <c r="N536" s="18">
        <v>17.5</v>
      </c>
      <c r="O536" s="18">
        <v>2.5</v>
      </c>
      <c r="P536" s="18">
        <v>1</v>
      </c>
      <c r="Q536" s="18">
        <v>1</v>
      </c>
      <c r="R536">
        <v>125131095</v>
      </c>
      <c r="S536">
        <v>2098</v>
      </c>
      <c r="U536" t="s">
        <v>133</v>
      </c>
      <c r="V536">
        <f>MATCH(D536,Отчет!$D$1:$D$65536,0)</f>
        <v>48</v>
      </c>
    </row>
    <row r="537" spans="1:22" x14ac:dyDescent="0.2">
      <c r="A537" s="18">
        <v>558947875</v>
      </c>
      <c r="B537" s="18">
        <v>4</v>
      </c>
      <c r="C537" s="18" t="s">
        <v>124</v>
      </c>
      <c r="D537" s="18">
        <v>558947103</v>
      </c>
      <c r="E537" s="7" t="s">
        <v>326</v>
      </c>
      <c r="F537" s="7" t="s">
        <v>218</v>
      </c>
      <c r="G537" s="7" t="s">
        <v>179</v>
      </c>
      <c r="H537" s="18" t="s">
        <v>327</v>
      </c>
      <c r="I537" s="7" t="s">
        <v>328</v>
      </c>
      <c r="J537" s="18">
        <v>2.7800000000000002</v>
      </c>
      <c r="K537" s="18" t="s">
        <v>130</v>
      </c>
      <c r="L537" s="18" t="s">
        <v>340</v>
      </c>
      <c r="N537" s="18">
        <v>11.120000000000001</v>
      </c>
      <c r="O537" s="18">
        <v>2.7800000000000002</v>
      </c>
      <c r="P537" s="18">
        <v>1</v>
      </c>
      <c r="Q537" s="18">
        <v>0</v>
      </c>
      <c r="R537">
        <v>125131095</v>
      </c>
      <c r="S537">
        <v>2098</v>
      </c>
      <c r="T537" t="s">
        <v>329</v>
      </c>
      <c r="U537" t="s">
        <v>133</v>
      </c>
      <c r="V537">
        <f>MATCH(D537,Отчет!$D$1:$D$65536,0)</f>
        <v>91</v>
      </c>
    </row>
    <row r="538" spans="1:22" x14ac:dyDescent="0.2">
      <c r="A538" s="18">
        <v>539780684</v>
      </c>
      <c r="B538" s="18">
        <v>4</v>
      </c>
      <c r="C538" s="18" t="s">
        <v>320</v>
      </c>
      <c r="D538" s="18">
        <v>507011656</v>
      </c>
      <c r="E538" s="7" t="s">
        <v>321</v>
      </c>
      <c r="F538" s="7" t="s">
        <v>267</v>
      </c>
      <c r="G538" s="7" t="s">
        <v>200</v>
      </c>
      <c r="H538" s="18">
        <v>21012218003</v>
      </c>
      <c r="I538" s="7" t="s">
        <v>328</v>
      </c>
      <c r="J538" s="18">
        <v>4.17</v>
      </c>
      <c r="K538" s="18" t="s">
        <v>130</v>
      </c>
      <c r="L538" s="18" t="s">
        <v>340</v>
      </c>
      <c r="N538" s="18">
        <v>0</v>
      </c>
      <c r="O538" s="18">
        <v>4.17</v>
      </c>
      <c r="P538" s="18">
        <v>1</v>
      </c>
      <c r="Q538" s="18">
        <v>1</v>
      </c>
      <c r="R538">
        <v>131560603</v>
      </c>
      <c r="S538">
        <v>2098</v>
      </c>
      <c r="U538" t="s">
        <v>133</v>
      </c>
      <c r="V538">
        <f>MATCH(D538,Отчет!$D$1:$D$65536,0)</f>
        <v>79</v>
      </c>
    </row>
    <row r="539" spans="1:22" x14ac:dyDescent="0.2">
      <c r="A539" s="18">
        <v>533861901</v>
      </c>
      <c r="C539" s="18" t="s">
        <v>174</v>
      </c>
      <c r="D539" s="18">
        <v>533861329</v>
      </c>
      <c r="E539" s="7" t="s">
        <v>323</v>
      </c>
      <c r="F539" s="7" t="s">
        <v>165</v>
      </c>
      <c r="G539" s="7" t="s">
        <v>185</v>
      </c>
      <c r="H539" s="18" t="s">
        <v>324</v>
      </c>
      <c r="I539" s="7" t="s">
        <v>328</v>
      </c>
      <c r="J539" s="18">
        <v>14</v>
      </c>
      <c r="K539" s="18" t="s">
        <v>130</v>
      </c>
      <c r="L539" s="18" t="s">
        <v>340</v>
      </c>
      <c r="N539" s="18">
        <v>0</v>
      </c>
      <c r="O539" s="18">
        <v>14</v>
      </c>
      <c r="Q539" s="18">
        <v>0</v>
      </c>
      <c r="R539">
        <v>125131095</v>
      </c>
      <c r="S539">
        <v>2098</v>
      </c>
      <c r="T539" t="s">
        <v>350</v>
      </c>
      <c r="U539" t="s">
        <v>133</v>
      </c>
      <c r="V539">
        <f>MATCH(D539,Отчет!$D$1:$D$65536,0)</f>
        <v>95</v>
      </c>
    </row>
    <row r="540" spans="1:22" x14ac:dyDescent="0.2">
      <c r="A540" s="18">
        <v>474336074</v>
      </c>
      <c r="B540" s="18">
        <v>8</v>
      </c>
      <c r="C540" s="18" t="s">
        <v>124</v>
      </c>
      <c r="D540" s="18">
        <v>474335963</v>
      </c>
      <c r="E540" s="7" t="s">
        <v>262</v>
      </c>
      <c r="F540" s="7" t="s">
        <v>192</v>
      </c>
      <c r="G540" s="7" t="s">
        <v>170</v>
      </c>
      <c r="H540" s="18" t="s">
        <v>263</v>
      </c>
      <c r="I540" s="7" t="s">
        <v>351</v>
      </c>
      <c r="J540" s="18">
        <v>2.44</v>
      </c>
      <c r="K540" s="18" t="s">
        <v>130</v>
      </c>
      <c r="L540" s="18" t="s">
        <v>340</v>
      </c>
      <c r="N540" s="18">
        <v>19.52</v>
      </c>
      <c r="O540" s="18">
        <v>2.44</v>
      </c>
      <c r="P540" s="18">
        <v>1</v>
      </c>
      <c r="Q540" s="18">
        <v>0</v>
      </c>
      <c r="R540">
        <v>125131095</v>
      </c>
      <c r="S540">
        <v>2098</v>
      </c>
      <c r="T540" t="s">
        <v>329</v>
      </c>
      <c r="U540" t="s">
        <v>133</v>
      </c>
      <c r="V540">
        <f>MATCH(D540,Отчет!$D$1:$D$65536,0)</f>
        <v>72</v>
      </c>
    </row>
    <row r="541" spans="1:22" x14ac:dyDescent="0.2">
      <c r="A541" s="18">
        <v>474339293</v>
      </c>
      <c r="B541" s="18">
        <v>8</v>
      </c>
      <c r="C541" s="18" t="s">
        <v>174</v>
      </c>
      <c r="D541" s="18">
        <v>474339177</v>
      </c>
      <c r="E541" s="7" t="s">
        <v>214</v>
      </c>
      <c r="F541" s="7" t="s">
        <v>165</v>
      </c>
      <c r="G541" s="7" t="s">
        <v>127</v>
      </c>
      <c r="H541" s="18">
        <v>23012218019</v>
      </c>
      <c r="I541" s="7" t="s">
        <v>351</v>
      </c>
      <c r="J541" s="18">
        <v>4.5</v>
      </c>
      <c r="K541" s="18" t="s">
        <v>130</v>
      </c>
      <c r="L541" s="18" t="s">
        <v>340</v>
      </c>
      <c r="N541" s="18">
        <v>36</v>
      </c>
      <c r="O541" s="18">
        <v>4.5</v>
      </c>
      <c r="P541" s="18">
        <v>1</v>
      </c>
      <c r="Q541" s="18">
        <v>1</v>
      </c>
      <c r="R541">
        <v>125131095</v>
      </c>
      <c r="S541">
        <v>2098</v>
      </c>
      <c r="U541" t="s">
        <v>133</v>
      </c>
      <c r="V541">
        <f>MATCH(D541,Отчет!$D$1:$D$65536,0)</f>
        <v>36</v>
      </c>
    </row>
    <row r="542" spans="1:22" x14ac:dyDescent="0.2">
      <c r="A542" s="18">
        <v>474339418</v>
      </c>
      <c r="B542" s="18">
        <v>6</v>
      </c>
      <c r="C542" s="18" t="s">
        <v>174</v>
      </c>
      <c r="D542" s="18">
        <v>474339309</v>
      </c>
      <c r="E542" s="7" t="s">
        <v>215</v>
      </c>
      <c r="F542" s="7" t="s">
        <v>184</v>
      </c>
      <c r="G542" s="7" t="s">
        <v>216</v>
      </c>
      <c r="H542" s="18">
        <v>23012218021</v>
      </c>
      <c r="I542" s="7" t="s">
        <v>351</v>
      </c>
      <c r="J542" s="18">
        <v>4.5</v>
      </c>
      <c r="K542" s="18" t="s">
        <v>130</v>
      </c>
      <c r="L542" s="18" t="s">
        <v>340</v>
      </c>
      <c r="N542" s="18">
        <v>0</v>
      </c>
      <c r="O542" s="18">
        <v>4.5</v>
      </c>
      <c r="P542" s="18">
        <v>1</v>
      </c>
      <c r="Q542" s="18">
        <v>1</v>
      </c>
      <c r="R542">
        <v>125131095</v>
      </c>
      <c r="S542">
        <v>2098</v>
      </c>
      <c r="U542" t="s">
        <v>133</v>
      </c>
      <c r="V542">
        <f>MATCH(D542,Отчет!$D$1:$D$65536,0)</f>
        <v>74</v>
      </c>
    </row>
    <row r="543" spans="1:22" x14ac:dyDescent="0.2">
      <c r="A543" s="18">
        <v>474339543</v>
      </c>
      <c r="B543" s="18">
        <v>6</v>
      </c>
      <c r="C543" s="18" t="s">
        <v>174</v>
      </c>
      <c r="D543" s="18">
        <v>474339435</v>
      </c>
      <c r="E543" s="7" t="s">
        <v>217</v>
      </c>
      <c r="F543" s="7" t="s">
        <v>218</v>
      </c>
      <c r="G543" s="7" t="s">
        <v>219</v>
      </c>
      <c r="H543" s="18">
        <v>23112218030</v>
      </c>
      <c r="I543" s="7" t="s">
        <v>351</v>
      </c>
      <c r="J543" s="18">
        <v>4.5</v>
      </c>
      <c r="K543" s="18" t="s">
        <v>130</v>
      </c>
      <c r="L543" s="18" t="s">
        <v>340</v>
      </c>
      <c r="N543" s="18">
        <v>0</v>
      </c>
      <c r="O543" s="18">
        <v>4.5</v>
      </c>
      <c r="P543" s="18">
        <v>1</v>
      </c>
      <c r="Q543" s="18">
        <v>0</v>
      </c>
      <c r="R543">
        <v>125131095</v>
      </c>
      <c r="S543">
        <v>2098</v>
      </c>
      <c r="U543" t="s">
        <v>133</v>
      </c>
      <c r="V543">
        <f>MATCH(D543,Отчет!$D$1:$D$65536,0)</f>
        <v>71</v>
      </c>
    </row>
    <row r="544" spans="1:22" x14ac:dyDescent="0.2">
      <c r="A544" s="18">
        <v>474339670</v>
      </c>
      <c r="B544" s="18">
        <v>3</v>
      </c>
      <c r="C544" s="18" t="s">
        <v>174</v>
      </c>
      <c r="D544" s="18">
        <v>474339560</v>
      </c>
      <c r="E544" s="7" t="s">
        <v>318</v>
      </c>
      <c r="F544" s="7" t="s">
        <v>319</v>
      </c>
      <c r="G544" s="7" t="s">
        <v>127</v>
      </c>
      <c r="H544" s="18">
        <v>23012218037</v>
      </c>
      <c r="I544" s="7" t="s">
        <v>351</v>
      </c>
      <c r="J544" s="18">
        <v>4.5</v>
      </c>
      <c r="K544" s="18" t="s">
        <v>130</v>
      </c>
      <c r="L544" s="18" t="s">
        <v>340</v>
      </c>
      <c r="N544" s="18">
        <v>0</v>
      </c>
      <c r="O544" s="18">
        <v>4.5</v>
      </c>
      <c r="P544" s="18">
        <v>0</v>
      </c>
      <c r="Q544" s="18">
        <v>1</v>
      </c>
      <c r="R544">
        <v>125131095</v>
      </c>
      <c r="S544">
        <v>2098</v>
      </c>
      <c r="U544" t="s">
        <v>133</v>
      </c>
      <c r="V544">
        <f>MATCH(D544,Отчет!$D$1:$D$65536,0)</f>
        <v>75</v>
      </c>
    </row>
    <row r="545" spans="1:22" x14ac:dyDescent="0.2">
      <c r="A545" s="18">
        <v>474339783</v>
      </c>
      <c r="B545" s="18">
        <v>4</v>
      </c>
      <c r="D545" s="18">
        <v>474339682</v>
      </c>
      <c r="E545" s="7" t="s">
        <v>220</v>
      </c>
      <c r="F545" s="7" t="s">
        <v>152</v>
      </c>
      <c r="G545" s="7" t="s">
        <v>193</v>
      </c>
      <c r="H545" s="18">
        <v>23012218044</v>
      </c>
      <c r="I545" s="7" t="s">
        <v>351</v>
      </c>
      <c r="J545" s="18">
        <v>4.5</v>
      </c>
      <c r="K545" s="18" t="s">
        <v>130</v>
      </c>
      <c r="L545" s="18" t="s">
        <v>340</v>
      </c>
      <c r="N545" s="18">
        <v>18</v>
      </c>
      <c r="O545" s="18">
        <v>4.5</v>
      </c>
      <c r="P545" s="18">
        <v>1</v>
      </c>
      <c r="Q545" s="18">
        <v>1</v>
      </c>
      <c r="R545">
        <v>125131095</v>
      </c>
      <c r="S545">
        <v>2098</v>
      </c>
      <c r="U545" t="s">
        <v>133</v>
      </c>
      <c r="V545">
        <f>MATCH(D545,Отчет!$D$1:$D$65536,0)</f>
        <v>87</v>
      </c>
    </row>
    <row r="546" spans="1:22" x14ac:dyDescent="0.2">
      <c r="A546" s="18">
        <v>474339900</v>
      </c>
      <c r="B546" s="18">
        <v>6</v>
      </c>
      <c r="C546" s="18" t="s">
        <v>174</v>
      </c>
      <c r="D546" s="18">
        <v>474339795</v>
      </c>
      <c r="E546" s="7" t="s">
        <v>221</v>
      </c>
      <c r="F546" s="7" t="s">
        <v>146</v>
      </c>
      <c r="G546" s="7" t="s">
        <v>170</v>
      </c>
      <c r="H546" s="18">
        <v>23012218047</v>
      </c>
      <c r="I546" s="7" t="s">
        <v>351</v>
      </c>
      <c r="J546" s="18">
        <v>4.5</v>
      </c>
      <c r="K546" s="18" t="s">
        <v>130</v>
      </c>
      <c r="L546" s="18" t="s">
        <v>340</v>
      </c>
      <c r="N546" s="18">
        <v>27</v>
      </c>
      <c r="O546" s="18">
        <v>4.5</v>
      </c>
      <c r="P546" s="18">
        <v>1</v>
      </c>
      <c r="Q546" s="18">
        <v>1</v>
      </c>
      <c r="R546">
        <v>125131095</v>
      </c>
      <c r="S546">
        <v>2098</v>
      </c>
      <c r="U546" t="s">
        <v>133</v>
      </c>
      <c r="V546">
        <f>MATCH(D546,Отчет!$D$1:$D$65536,0)</f>
        <v>70</v>
      </c>
    </row>
    <row r="547" spans="1:22" x14ac:dyDescent="0.2">
      <c r="A547" s="18">
        <v>474340019</v>
      </c>
      <c r="B547" s="18">
        <v>5</v>
      </c>
      <c r="C547" s="18" t="s">
        <v>174</v>
      </c>
      <c r="D547" s="18">
        <v>474339912</v>
      </c>
      <c r="E547" s="7" t="s">
        <v>222</v>
      </c>
      <c r="F547" s="7" t="s">
        <v>208</v>
      </c>
      <c r="G547" s="7" t="s">
        <v>170</v>
      </c>
      <c r="H547" s="18">
        <v>23012218053</v>
      </c>
      <c r="I547" s="7" t="s">
        <v>351</v>
      </c>
      <c r="J547" s="18">
        <v>4.5</v>
      </c>
      <c r="K547" s="18" t="s">
        <v>130</v>
      </c>
      <c r="L547" s="18" t="s">
        <v>340</v>
      </c>
      <c r="N547" s="18">
        <v>22.5</v>
      </c>
      <c r="O547" s="18">
        <v>4.5</v>
      </c>
      <c r="P547" s="18">
        <v>1</v>
      </c>
      <c r="Q547" s="18">
        <v>1</v>
      </c>
      <c r="R547">
        <v>125131095</v>
      </c>
      <c r="S547">
        <v>2098</v>
      </c>
      <c r="U547" t="s">
        <v>133</v>
      </c>
      <c r="V547">
        <f>MATCH(D547,Отчет!$D$1:$D$65536,0)</f>
        <v>68</v>
      </c>
    </row>
    <row r="548" spans="1:22" x14ac:dyDescent="0.2">
      <c r="A548" s="18">
        <v>474340134</v>
      </c>
      <c r="B548" s="18">
        <v>7</v>
      </c>
      <c r="C548" s="18" t="s">
        <v>174</v>
      </c>
      <c r="D548" s="18">
        <v>474340031</v>
      </c>
      <c r="E548" s="7" t="s">
        <v>223</v>
      </c>
      <c r="F548" s="7" t="s">
        <v>162</v>
      </c>
      <c r="G548" s="7" t="s">
        <v>224</v>
      </c>
      <c r="H548" s="18">
        <v>23012218054</v>
      </c>
      <c r="I548" s="7" t="s">
        <v>351</v>
      </c>
      <c r="J548" s="18">
        <v>4.5</v>
      </c>
      <c r="K548" s="18" t="s">
        <v>130</v>
      </c>
      <c r="L548" s="18" t="s">
        <v>340</v>
      </c>
      <c r="N548" s="18">
        <v>31.5</v>
      </c>
      <c r="O548" s="18">
        <v>4.5</v>
      </c>
      <c r="P548" s="18">
        <v>1</v>
      </c>
      <c r="Q548" s="18">
        <v>1</v>
      </c>
      <c r="R548">
        <v>125131095</v>
      </c>
      <c r="S548">
        <v>2098</v>
      </c>
      <c r="U548" t="s">
        <v>133</v>
      </c>
      <c r="V548">
        <f>MATCH(D548,Отчет!$D$1:$D$65536,0)</f>
        <v>59</v>
      </c>
    </row>
    <row r="549" spans="1:22" x14ac:dyDescent="0.2">
      <c r="A549" s="18">
        <v>474340255</v>
      </c>
      <c r="D549" s="18">
        <v>474340146</v>
      </c>
      <c r="E549" s="7" t="s">
        <v>225</v>
      </c>
      <c r="F549" s="7" t="s">
        <v>226</v>
      </c>
      <c r="G549" s="7" t="s">
        <v>144</v>
      </c>
      <c r="H549" s="18">
        <v>23112218055</v>
      </c>
      <c r="I549" s="7" t="s">
        <v>351</v>
      </c>
      <c r="J549" s="18">
        <v>4.5</v>
      </c>
      <c r="K549" s="18" t="s">
        <v>130</v>
      </c>
      <c r="L549" s="18" t="s">
        <v>340</v>
      </c>
      <c r="M549" s="18">
        <v>0</v>
      </c>
      <c r="N549" s="18">
        <v>0</v>
      </c>
      <c r="O549" s="18">
        <v>4.5</v>
      </c>
      <c r="Q549" s="18">
        <v>0</v>
      </c>
      <c r="R549">
        <v>125131095</v>
      </c>
      <c r="S549">
        <v>2098</v>
      </c>
      <c r="U549" t="s">
        <v>133</v>
      </c>
      <c r="V549">
        <f>MATCH(D549,Отчет!$D$1:$D$65536,0)</f>
        <v>90</v>
      </c>
    </row>
    <row r="550" spans="1:22" x14ac:dyDescent="0.2">
      <c r="A550" s="18">
        <v>474340382</v>
      </c>
      <c r="B550" s="18">
        <v>5</v>
      </c>
      <c r="C550" s="18" t="s">
        <v>174</v>
      </c>
      <c r="D550" s="18">
        <v>474340271</v>
      </c>
      <c r="E550" s="7" t="s">
        <v>227</v>
      </c>
      <c r="F550" s="7" t="s">
        <v>152</v>
      </c>
      <c r="G550" s="7" t="s">
        <v>147</v>
      </c>
      <c r="H550" s="18">
        <v>23012218099</v>
      </c>
      <c r="I550" s="7" t="s">
        <v>351</v>
      </c>
      <c r="J550" s="18">
        <v>4.5</v>
      </c>
      <c r="K550" s="18" t="s">
        <v>130</v>
      </c>
      <c r="L550" s="18" t="s">
        <v>340</v>
      </c>
      <c r="N550" s="18">
        <v>22.5</v>
      </c>
      <c r="O550" s="18">
        <v>4.5</v>
      </c>
      <c r="P550" s="18">
        <v>1</v>
      </c>
      <c r="Q550" s="18">
        <v>1</v>
      </c>
      <c r="R550">
        <v>125131095</v>
      </c>
      <c r="S550">
        <v>2098</v>
      </c>
      <c r="U550" t="s">
        <v>133</v>
      </c>
      <c r="V550">
        <f>MATCH(D550,Отчет!$D$1:$D$65536,0)</f>
        <v>80</v>
      </c>
    </row>
    <row r="551" spans="1:22" x14ac:dyDescent="0.2">
      <c r="A551" s="18">
        <v>474342966</v>
      </c>
      <c r="B551" s="18">
        <v>7</v>
      </c>
      <c r="C551" s="18" t="s">
        <v>134</v>
      </c>
      <c r="D551" s="18">
        <v>474342893</v>
      </c>
      <c r="E551" s="7" t="s">
        <v>228</v>
      </c>
      <c r="F551" s="7" t="s">
        <v>181</v>
      </c>
      <c r="G551" s="7" t="s">
        <v>229</v>
      </c>
      <c r="H551" s="18">
        <v>23012218105</v>
      </c>
      <c r="I551" s="7" t="s">
        <v>351</v>
      </c>
      <c r="J551" s="18">
        <v>4.5</v>
      </c>
      <c r="K551" s="18" t="s">
        <v>130</v>
      </c>
      <c r="L551" s="18" t="s">
        <v>340</v>
      </c>
      <c r="N551" s="18">
        <v>0</v>
      </c>
      <c r="O551" s="18">
        <v>4.5</v>
      </c>
      <c r="P551" s="18">
        <v>1</v>
      </c>
      <c r="Q551" s="18">
        <v>1</v>
      </c>
      <c r="R551">
        <v>125130273</v>
      </c>
      <c r="S551">
        <v>2098</v>
      </c>
      <c r="U551" t="s">
        <v>133</v>
      </c>
      <c r="V551">
        <f>MATCH(D551,Отчет!$D$1:$D$65536,0)</f>
        <v>32</v>
      </c>
    </row>
    <row r="552" spans="1:22" x14ac:dyDescent="0.2">
      <c r="A552" s="18">
        <v>474343089</v>
      </c>
      <c r="B552" s="18">
        <v>4</v>
      </c>
      <c r="C552" s="18" t="s">
        <v>134</v>
      </c>
      <c r="D552" s="18">
        <v>474343016</v>
      </c>
      <c r="E552" s="7" t="s">
        <v>230</v>
      </c>
      <c r="F552" s="7" t="s">
        <v>231</v>
      </c>
      <c r="G552" s="7" t="s">
        <v>232</v>
      </c>
      <c r="H552" s="18">
        <v>23012218013</v>
      </c>
      <c r="I552" s="7" t="s">
        <v>351</v>
      </c>
      <c r="J552" s="18">
        <v>4.5</v>
      </c>
      <c r="K552" s="18" t="s">
        <v>130</v>
      </c>
      <c r="L552" s="18" t="s">
        <v>340</v>
      </c>
      <c r="N552" s="18">
        <v>18</v>
      </c>
      <c r="O552" s="18">
        <v>4.5</v>
      </c>
      <c r="P552" s="18">
        <v>1</v>
      </c>
      <c r="Q552" s="18">
        <v>1</v>
      </c>
      <c r="R552">
        <v>125130273</v>
      </c>
      <c r="S552">
        <v>2098</v>
      </c>
      <c r="U552" t="s">
        <v>133</v>
      </c>
      <c r="V552">
        <f>MATCH(D552,Отчет!$D$1:$D$65536,0)</f>
        <v>76</v>
      </c>
    </row>
    <row r="553" spans="1:22" x14ac:dyDescent="0.2">
      <c r="A553" s="18">
        <v>474343217</v>
      </c>
      <c r="B553" s="18">
        <v>5</v>
      </c>
      <c r="C553" s="18" t="s">
        <v>134</v>
      </c>
      <c r="D553" s="18">
        <v>474343139</v>
      </c>
      <c r="E553" s="7" t="s">
        <v>233</v>
      </c>
      <c r="F553" s="7" t="s">
        <v>208</v>
      </c>
      <c r="G553" s="7" t="s">
        <v>147</v>
      </c>
      <c r="H553" s="18">
        <v>23012218050</v>
      </c>
      <c r="I553" s="7" t="s">
        <v>351</v>
      </c>
      <c r="J553" s="18">
        <v>4.5</v>
      </c>
      <c r="K553" s="18" t="s">
        <v>130</v>
      </c>
      <c r="L553" s="18" t="s">
        <v>340</v>
      </c>
      <c r="N553" s="18">
        <v>22.5</v>
      </c>
      <c r="O553" s="18">
        <v>4.5</v>
      </c>
      <c r="P553" s="18">
        <v>1</v>
      </c>
      <c r="Q553" s="18">
        <v>1</v>
      </c>
      <c r="R553">
        <v>125130273</v>
      </c>
      <c r="S553">
        <v>2098</v>
      </c>
      <c r="U553" t="s">
        <v>133</v>
      </c>
      <c r="V553">
        <f>MATCH(D553,Отчет!$D$1:$D$65536,0)</f>
        <v>46</v>
      </c>
    </row>
    <row r="554" spans="1:22" x14ac:dyDescent="0.2">
      <c r="A554" s="18">
        <v>474343340</v>
      </c>
      <c r="B554" s="18">
        <v>6</v>
      </c>
      <c r="C554" s="18" t="s">
        <v>134</v>
      </c>
      <c r="D554" s="18">
        <v>474343269</v>
      </c>
      <c r="E554" s="7" t="s">
        <v>234</v>
      </c>
      <c r="F554" s="7" t="s">
        <v>235</v>
      </c>
      <c r="G554" s="7" t="s">
        <v>236</v>
      </c>
      <c r="H554" s="18">
        <v>23012218063</v>
      </c>
      <c r="I554" s="7" t="s">
        <v>351</v>
      </c>
      <c r="J554" s="18">
        <v>4.5</v>
      </c>
      <c r="K554" s="18" t="s">
        <v>130</v>
      </c>
      <c r="L554" s="18" t="s">
        <v>340</v>
      </c>
      <c r="N554" s="18">
        <v>27</v>
      </c>
      <c r="O554" s="18">
        <v>4.5</v>
      </c>
      <c r="P554" s="18">
        <v>1</v>
      </c>
      <c r="Q554" s="18">
        <v>1</v>
      </c>
      <c r="R554">
        <v>125130273</v>
      </c>
      <c r="S554">
        <v>2098</v>
      </c>
      <c r="U554" t="s">
        <v>133</v>
      </c>
      <c r="V554">
        <f>MATCH(D554,Отчет!$D$1:$D$65536,0)</f>
        <v>62</v>
      </c>
    </row>
    <row r="555" spans="1:22" x14ac:dyDescent="0.2">
      <c r="A555" s="18">
        <v>474343476</v>
      </c>
      <c r="B555" s="18">
        <v>4</v>
      </c>
      <c r="D555" s="18">
        <v>474343393</v>
      </c>
      <c r="E555" s="7" t="s">
        <v>237</v>
      </c>
      <c r="F555" s="7" t="s">
        <v>226</v>
      </c>
      <c r="G555" s="7" t="s">
        <v>238</v>
      </c>
      <c r="H555" s="18">
        <v>22012218070</v>
      </c>
      <c r="I555" s="7" t="s">
        <v>351</v>
      </c>
      <c r="J555" s="18">
        <v>4.5</v>
      </c>
      <c r="K555" s="18" t="s">
        <v>130</v>
      </c>
      <c r="L555" s="18" t="s">
        <v>340</v>
      </c>
      <c r="N555" s="18">
        <v>18</v>
      </c>
      <c r="O555" s="18">
        <v>4.5</v>
      </c>
      <c r="P555" s="18">
        <v>1</v>
      </c>
      <c r="Q555" s="18">
        <v>0</v>
      </c>
      <c r="R555">
        <v>125130273</v>
      </c>
      <c r="S555">
        <v>2098</v>
      </c>
      <c r="T555" t="s">
        <v>329</v>
      </c>
      <c r="U555" t="s">
        <v>133</v>
      </c>
      <c r="V555">
        <f>MATCH(D555,Отчет!$D$1:$D$65536,0)</f>
        <v>93</v>
      </c>
    </row>
    <row r="556" spans="1:22" x14ac:dyDescent="0.2">
      <c r="A556" s="18">
        <v>474343619</v>
      </c>
      <c r="B556" s="18">
        <v>6</v>
      </c>
      <c r="C556" s="18" t="s">
        <v>134</v>
      </c>
      <c r="D556" s="18">
        <v>474343540</v>
      </c>
      <c r="E556" s="7" t="s">
        <v>198</v>
      </c>
      <c r="F556" s="7" t="s">
        <v>199</v>
      </c>
      <c r="G556" s="7" t="s">
        <v>200</v>
      </c>
      <c r="H556" s="18">
        <v>23012218098</v>
      </c>
      <c r="I556" s="7" t="s">
        <v>351</v>
      </c>
      <c r="J556" s="18">
        <v>4.5</v>
      </c>
      <c r="K556" s="18" t="s">
        <v>130</v>
      </c>
      <c r="L556" s="18" t="s">
        <v>340</v>
      </c>
      <c r="N556" s="18">
        <v>27</v>
      </c>
      <c r="O556" s="18">
        <v>4.5</v>
      </c>
      <c r="P556" s="18">
        <v>1</v>
      </c>
      <c r="Q556" s="18">
        <v>1</v>
      </c>
      <c r="R556">
        <v>125130273</v>
      </c>
      <c r="S556">
        <v>2098</v>
      </c>
      <c r="U556" t="s">
        <v>133</v>
      </c>
      <c r="V556">
        <f>MATCH(D556,Отчет!$D$1:$D$65536,0)</f>
        <v>49</v>
      </c>
    </row>
    <row r="557" spans="1:22" x14ac:dyDescent="0.2">
      <c r="A557" s="18">
        <v>474346222</v>
      </c>
      <c r="B557" s="18">
        <v>8</v>
      </c>
      <c r="C557" s="18" t="s">
        <v>134</v>
      </c>
      <c r="D557" s="18">
        <v>474346125</v>
      </c>
      <c r="E557" s="7" t="s">
        <v>201</v>
      </c>
      <c r="F557" s="7" t="s">
        <v>202</v>
      </c>
      <c r="G557" s="7" t="s">
        <v>203</v>
      </c>
      <c r="H557" s="18">
        <v>23012218048</v>
      </c>
      <c r="I557" s="7" t="s">
        <v>351</v>
      </c>
      <c r="J557" s="18">
        <v>4.5</v>
      </c>
      <c r="K557" s="18" t="s">
        <v>130</v>
      </c>
      <c r="L557" s="18" t="s">
        <v>340</v>
      </c>
      <c r="N557" s="18">
        <v>36</v>
      </c>
      <c r="O557" s="18">
        <v>4.5</v>
      </c>
      <c r="P557" s="18">
        <v>1</v>
      </c>
      <c r="Q557" s="18">
        <v>1</v>
      </c>
      <c r="R557">
        <v>125130273</v>
      </c>
      <c r="S557">
        <v>2098</v>
      </c>
      <c r="U557" t="s">
        <v>133</v>
      </c>
      <c r="V557">
        <f>MATCH(D557,Отчет!$D$1:$D$65536,0)</f>
        <v>18</v>
      </c>
    </row>
    <row r="558" spans="1:22" x14ac:dyDescent="0.2">
      <c r="A558" s="18">
        <v>474346414</v>
      </c>
      <c r="B558" s="18">
        <v>5</v>
      </c>
      <c r="C558" s="18" t="s">
        <v>134</v>
      </c>
      <c r="D558" s="18">
        <v>474346308</v>
      </c>
      <c r="E558" s="7" t="s">
        <v>204</v>
      </c>
      <c r="F558" s="7" t="s">
        <v>165</v>
      </c>
      <c r="G558" s="7" t="s">
        <v>137</v>
      </c>
      <c r="H558" s="18">
        <v>23012218083</v>
      </c>
      <c r="I558" s="7" t="s">
        <v>351</v>
      </c>
      <c r="J558" s="18">
        <v>4.5</v>
      </c>
      <c r="K558" s="18" t="s">
        <v>130</v>
      </c>
      <c r="L558" s="18" t="s">
        <v>340</v>
      </c>
      <c r="N558" s="18">
        <v>22.5</v>
      </c>
      <c r="O558" s="18">
        <v>4.5</v>
      </c>
      <c r="P558" s="18">
        <v>1</v>
      </c>
      <c r="Q558" s="18">
        <v>1</v>
      </c>
      <c r="R558">
        <v>125130273</v>
      </c>
      <c r="S558">
        <v>2098</v>
      </c>
      <c r="U558" t="s">
        <v>133</v>
      </c>
      <c r="V558">
        <f>MATCH(D558,Отчет!$D$1:$D$65536,0)</f>
        <v>20</v>
      </c>
    </row>
    <row r="559" spans="1:22" x14ac:dyDescent="0.2">
      <c r="A559" s="18">
        <v>539780733</v>
      </c>
      <c r="B559" s="18">
        <v>6</v>
      </c>
      <c r="C559" s="18" t="s">
        <v>320</v>
      </c>
      <c r="D559" s="18">
        <v>507011656</v>
      </c>
      <c r="E559" s="7" t="s">
        <v>321</v>
      </c>
      <c r="F559" s="7" t="s">
        <v>267</v>
      </c>
      <c r="G559" s="7" t="s">
        <v>200</v>
      </c>
      <c r="H559" s="18">
        <v>21012218003</v>
      </c>
      <c r="I559" s="7" t="s">
        <v>351</v>
      </c>
      <c r="J559" s="18">
        <v>4.5</v>
      </c>
      <c r="K559" s="18" t="s">
        <v>130</v>
      </c>
      <c r="L559" s="18" t="s">
        <v>340</v>
      </c>
      <c r="N559" s="18">
        <v>0</v>
      </c>
      <c r="O559" s="18">
        <v>4.5</v>
      </c>
      <c r="P559" s="18">
        <v>1</v>
      </c>
      <c r="Q559" s="18">
        <v>1</v>
      </c>
      <c r="R559">
        <v>131560603</v>
      </c>
      <c r="S559">
        <v>2098</v>
      </c>
      <c r="U559" t="s">
        <v>133</v>
      </c>
      <c r="V559">
        <f>MATCH(D559,Отчет!$D$1:$D$65536,0)</f>
        <v>79</v>
      </c>
    </row>
    <row r="560" spans="1:22" x14ac:dyDescent="0.2">
      <c r="A560" s="18">
        <v>508355948</v>
      </c>
      <c r="C560" s="18" t="s">
        <v>174</v>
      </c>
      <c r="D560" s="18">
        <v>504285401</v>
      </c>
      <c r="E560" s="7" t="s">
        <v>314</v>
      </c>
      <c r="F560" s="7" t="s">
        <v>241</v>
      </c>
      <c r="G560" s="7" t="s">
        <v>315</v>
      </c>
      <c r="H560" s="18" t="s">
        <v>316</v>
      </c>
      <c r="I560" s="7" t="s">
        <v>351</v>
      </c>
      <c r="J560" s="18">
        <v>4.5</v>
      </c>
      <c r="K560" s="18" t="s">
        <v>130</v>
      </c>
      <c r="L560" s="18" t="s">
        <v>340</v>
      </c>
      <c r="N560" s="18">
        <v>0</v>
      </c>
      <c r="O560" s="18">
        <v>4.5</v>
      </c>
      <c r="Q560" s="18">
        <v>1</v>
      </c>
      <c r="R560">
        <v>125131095</v>
      </c>
      <c r="S560">
        <v>2098</v>
      </c>
      <c r="T560" t="s">
        <v>350</v>
      </c>
      <c r="U560" t="s">
        <v>133</v>
      </c>
      <c r="V560">
        <f>MATCH(D560,Отчет!$D$1:$D$65536,0)</f>
        <v>25</v>
      </c>
    </row>
    <row r="561" spans="1:22" x14ac:dyDescent="0.2">
      <c r="A561" s="18">
        <v>515592469</v>
      </c>
      <c r="C561" s="18" t="s">
        <v>124</v>
      </c>
      <c r="D561" s="18">
        <v>515581670</v>
      </c>
      <c r="E561" s="7" t="s">
        <v>125</v>
      </c>
      <c r="F561" s="7" t="s">
        <v>126</v>
      </c>
      <c r="G561" s="7" t="s">
        <v>127</v>
      </c>
      <c r="H561" s="18" t="s">
        <v>128</v>
      </c>
      <c r="I561" s="7" t="s">
        <v>351</v>
      </c>
      <c r="J561" s="18">
        <v>4.5</v>
      </c>
      <c r="K561" s="18" t="s">
        <v>130</v>
      </c>
      <c r="L561" s="18" t="s">
        <v>340</v>
      </c>
      <c r="N561" s="18">
        <v>0</v>
      </c>
      <c r="O561" s="18">
        <v>4.5</v>
      </c>
      <c r="Q561" s="18">
        <v>1</v>
      </c>
      <c r="R561">
        <v>125131095</v>
      </c>
      <c r="S561">
        <v>2098</v>
      </c>
      <c r="T561" t="s">
        <v>350</v>
      </c>
      <c r="U561" t="s">
        <v>133</v>
      </c>
      <c r="V561">
        <f>MATCH(D561,Отчет!$D$1:$D$65536,0)</f>
        <v>82</v>
      </c>
    </row>
    <row r="562" spans="1:22" x14ac:dyDescent="0.2">
      <c r="A562" s="18">
        <v>558947829</v>
      </c>
      <c r="B562" s="18">
        <v>4</v>
      </c>
      <c r="C562" s="18" t="s">
        <v>124</v>
      </c>
      <c r="D562" s="18">
        <v>558947103</v>
      </c>
      <c r="E562" s="7" t="s">
        <v>326</v>
      </c>
      <c r="F562" s="7" t="s">
        <v>218</v>
      </c>
      <c r="G562" s="7" t="s">
        <v>179</v>
      </c>
      <c r="H562" s="18" t="s">
        <v>327</v>
      </c>
      <c r="I562" s="7" t="s">
        <v>351</v>
      </c>
      <c r="J562" s="18">
        <v>4.5</v>
      </c>
      <c r="K562" s="18" t="s">
        <v>130</v>
      </c>
      <c r="L562" s="18" t="s">
        <v>340</v>
      </c>
      <c r="N562" s="18">
        <v>18</v>
      </c>
      <c r="O562" s="18">
        <v>4.5</v>
      </c>
      <c r="P562" s="18">
        <v>1</v>
      </c>
      <c r="Q562" s="18">
        <v>0</v>
      </c>
      <c r="R562">
        <v>125131095</v>
      </c>
      <c r="S562">
        <v>2098</v>
      </c>
      <c r="T562" t="s">
        <v>329</v>
      </c>
      <c r="U562" t="s">
        <v>133</v>
      </c>
      <c r="V562">
        <f>MATCH(D562,Отчет!$D$1:$D$65536,0)</f>
        <v>91</v>
      </c>
    </row>
    <row r="563" spans="1:22" x14ac:dyDescent="0.2">
      <c r="A563" s="18">
        <v>474331759</v>
      </c>
      <c r="B563" s="18">
        <v>9</v>
      </c>
      <c r="C563" s="18" t="s">
        <v>134</v>
      </c>
      <c r="D563" s="18">
        <v>474331680</v>
      </c>
      <c r="E563" s="7" t="s">
        <v>285</v>
      </c>
      <c r="F563" s="7" t="s">
        <v>307</v>
      </c>
      <c r="G563" s="7" t="s">
        <v>137</v>
      </c>
      <c r="H563" s="18">
        <v>23012218070</v>
      </c>
      <c r="I563" s="7" t="s">
        <v>351</v>
      </c>
      <c r="J563" s="18">
        <v>4.5</v>
      </c>
      <c r="K563" s="18" t="s">
        <v>130</v>
      </c>
      <c r="L563" s="18" t="s">
        <v>340</v>
      </c>
      <c r="N563" s="18">
        <v>40.5</v>
      </c>
      <c r="O563" s="18">
        <v>4.5</v>
      </c>
      <c r="P563" s="18">
        <v>1</v>
      </c>
      <c r="Q563" s="18">
        <v>1</v>
      </c>
      <c r="R563">
        <v>125130273</v>
      </c>
      <c r="S563">
        <v>2098</v>
      </c>
      <c r="U563" t="s">
        <v>133</v>
      </c>
      <c r="V563">
        <f>MATCH(D563,Отчет!$D$1:$D$65536,0)</f>
        <v>12</v>
      </c>
    </row>
    <row r="564" spans="1:22" x14ac:dyDescent="0.2">
      <c r="A564" s="18">
        <v>474331894</v>
      </c>
      <c r="B564" s="18">
        <v>7</v>
      </c>
      <c r="C564" s="18" t="s">
        <v>134</v>
      </c>
      <c r="D564" s="18">
        <v>474331823</v>
      </c>
      <c r="E564" s="7" t="s">
        <v>308</v>
      </c>
      <c r="F564" s="7" t="s">
        <v>165</v>
      </c>
      <c r="G564" s="7" t="s">
        <v>309</v>
      </c>
      <c r="H564" s="18">
        <v>23012218073</v>
      </c>
      <c r="I564" s="7" t="s">
        <v>351</v>
      </c>
      <c r="J564" s="18">
        <v>4.5</v>
      </c>
      <c r="K564" s="18" t="s">
        <v>130</v>
      </c>
      <c r="L564" s="18" t="s">
        <v>340</v>
      </c>
      <c r="N564" s="18">
        <v>31.5</v>
      </c>
      <c r="O564" s="18">
        <v>4.5</v>
      </c>
      <c r="P564" s="18">
        <v>1</v>
      </c>
      <c r="Q564" s="18">
        <v>1</v>
      </c>
      <c r="R564">
        <v>125130273</v>
      </c>
      <c r="S564">
        <v>2098</v>
      </c>
      <c r="U564" t="s">
        <v>133</v>
      </c>
      <c r="V564">
        <f>MATCH(D564,Отчет!$D$1:$D$65536,0)</f>
        <v>29</v>
      </c>
    </row>
    <row r="565" spans="1:22" x14ac:dyDescent="0.2">
      <c r="A565" s="18">
        <v>474332017</v>
      </c>
      <c r="B565" s="18">
        <v>5</v>
      </c>
      <c r="C565" s="18" t="s">
        <v>134</v>
      </c>
      <c r="D565" s="18">
        <v>474331942</v>
      </c>
      <c r="E565" s="7" t="s">
        <v>310</v>
      </c>
      <c r="F565" s="7" t="s">
        <v>311</v>
      </c>
      <c r="G565" s="7" t="s">
        <v>206</v>
      </c>
      <c r="H565" s="18">
        <v>23012218080</v>
      </c>
      <c r="I565" s="7" t="s">
        <v>351</v>
      </c>
      <c r="J565" s="18">
        <v>4.5</v>
      </c>
      <c r="K565" s="18" t="s">
        <v>130</v>
      </c>
      <c r="L565" s="18" t="s">
        <v>340</v>
      </c>
      <c r="N565" s="18">
        <v>22.5</v>
      </c>
      <c r="O565" s="18">
        <v>4.5</v>
      </c>
      <c r="P565" s="18">
        <v>1</v>
      </c>
      <c r="Q565" s="18">
        <v>1</v>
      </c>
      <c r="R565">
        <v>125130273</v>
      </c>
      <c r="S565">
        <v>2098</v>
      </c>
      <c r="U565" t="s">
        <v>133</v>
      </c>
      <c r="V565">
        <f>MATCH(D565,Отчет!$D$1:$D$65536,0)</f>
        <v>31</v>
      </c>
    </row>
    <row r="566" spans="1:22" x14ac:dyDescent="0.2">
      <c r="A566" s="18">
        <v>474332147</v>
      </c>
      <c r="B566" s="18">
        <v>7</v>
      </c>
      <c r="C566" s="18" t="s">
        <v>134</v>
      </c>
      <c r="D566" s="18">
        <v>474332074</v>
      </c>
      <c r="E566" s="7" t="s">
        <v>312</v>
      </c>
      <c r="F566" s="7" t="s">
        <v>313</v>
      </c>
      <c r="G566" s="7" t="s">
        <v>200</v>
      </c>
      <c r="H566" s="18">
        <v>23112218079</v>
      </c>
      <c r="I566" s="7" t="s">
        <v>351</v>
      </c>
      <c r="J566" s="18">
        <v>4.5</v>
      </c>
      <c r="K566" s="18" t="s">
        <v>130</v>
      </c>
      <c r="L566" s="18" t="s">
        <v>340</v>
      </c>
      <c r="N566" s="18">
        <v>31.5</v>
      </c>
      <c r="O566" s="18">
        <v>4.5</v>
      </c>
      <c r="P566" s="18">
        <v>1</v>
      </c>
      <c r="Q566" s="18">
        <v>0</v>
      </c>
      <c r="R566">
        <v>125130273</v>
      </c>
      <c r="S566">
        <v>2098</v>
      </c>
      <c r="U566" t="s">
        <v>133</v>
      </c>
      <c r="V566">
        <f>MATCH(D566,Отчет!$D$1:$D$65536,0)</f>
        <v>22</v>
      </c>
    </row>
    <row r="567" spans="1:22" x14ac:dyDescent="0.2">
      <c r="A567" s="18">
        <v>474332270</v>
      </c>
      <c r="B567" s="18">
        <v>4</v>
      </c>
      <c r="C567" s="18" t="s">
        <v>134</v>
      </c>
      <c r="D567" s="18">
        <v>474332199</v>
      </c>
      <c r="E567" s="7" t="s">
        <v>135</v>
      </c>
      <c r="F567" s="7" t="s">
        <v>136</v>
      </c>
      <c r="G567" s="7" t="s">
        <v>137</v>
      </c>
      <c r="H567" s="18">
        <v>23112218103</v>
      </c>
      <c r="I567" s="7" t="s">
        <v>351</v>
      </c>
      <c r="J567" s="18">
        <v>4.5</v>
      </c>
      <c r="K567" s="18" t="s">
        <v>130</v>
      </c>
      <c r="L567" s="18" t="s">
        <v>340</v>
      </c>
      <c r="N567" s="18">
        <v>18</v>
      </c>
      <c r="O567" s="18">
        <v>4.5</v>
      </c>
      <c r="P567" s="18">
        <v>1</v>
      </c>
      <c r="Q567" s="18">
        <v>0</v>
      </c>
      <c r="R567">
        <v>125130273</v>
      </c>
      <c r="S567">
        <v>2098</v>
      </c>
      <c r="U567" t="s">
        <v>133</v>
      </c>
      <c r="V567">
        <f>MATCH(D567,Отчет!$D$1:$D$65536,0)</f>
        <v>55</v>
      </c>
    </row>
    <row r="568" spans="1:22" x14ac:dyDescent="0.2">
      <c r="A568" s="18">
        <v>474332393</v>
      </c>
      <c r="B568" s="18">
        <v>8</v>
      </c>
      <c r="C568" s="18" t="s">
        <v>134</v>
      </c>
      <c r="D568" s="18">
        <v>474332318</v>
      </c>
      <c r="E568" s="7" t="s">
        <v>139</v>
      </c>
      <c r="F568" s="7" t="s">
        <v>140</v>
      </c>
      <c r="G568" s="7" t="s">
        <v>141</v>
      </c>
      <c r="H568" s="18">
        <v>23012218091</v>
      </c>
      <c r="I568" s="7" t="s">
        <v>351</v>
      </c>
      <c r="J568" s="18">
        <v>4.5</v>
      </c>
      <c r="K568" s="18" t="s">
        <v>130</v>
      </c>
      <c r="L568" s="18" t="s">
        <v>340</v>
      </c>
      <c r="N568" s="18">
        <v>36</v>
      </c>
      <c r="O568" s="18">
        <v>4.5</v>
      </c>
      <c r="P568" s="18">
        <v>1</v>
      </c>
      <c r="Q568" s="18">
        <v>1</v>
      </c>
      <c r="R568">
        <v>125130273</v>
      </c>
      <c r="S568">
        <v>2098</v>
      </c>
      <c r="U568" t="s">
        <v>133</v>
      </c>
      <c r="V568">
        <f>MATCH(D568,Отчет!$D$1:$D$65536,0)</f>
        <v>16</v>
      </c>
    </row>
    <row r="569" spans="1:22" x14ac:dyDescent="0.2">
      <c r="A569" s="18">
        <v>474332526</v>
      </c>
      <c r="B569" s="18">
        <v>9</v>
      </c>
      <c r="C569" s="18" t="s">
        <v>134</v>
      </c>
      <c r="D569" s="18">
        <v>474332445</v>
      </c>
      <c r="E569" s="7" t="s">
        <v>142</v>
      </c>
      <c r="F569" s="7" t="s">
        <v>143</v>
      </c>
      <c r="G569" s="7" t="s">
        <v>144</v>
      </c>
      <c r="H569" s="18">
        <v>23012218104</v>
      </c>
      <c r="I569" s="7" t="s">
        <v>351</v>
      </c>
      <c r="J569" s="18">
        <v>4.5</v>
      </c>
      <c r="K569" s="18" t="s">
        <v>130</v>
      </c>
      <c r="L569" s="18" t="s">
        <v>340</v>
      </c>
      <c r="N569" s="18">
        <v>40.5</v>
      </c>
      <c r="O569" s="18">
        <v>4.5</v>
      </c>
      <c r="P569" s="18">
        <v>1</v>
      </c>
      <c r="Q569" s="18">
        <v>1</v>
      </c>
      <c r="R569">
        <v>125130273</v>
      </c>
      <c r="S569">
        <v>2098</v>
      </c>
      <c r="U569" t="s">
        <v>133</v>
      </c>
      <c r="V569">
        <f>MATCH(D569,Отчет!$D$1:$D$65536,0)</f>
        <v>13</v>
      </c>
    </row>
    <row r="570" spans="1:22" x14ac:dyDescent="0.2">
      <c r="A570" s="18">
        <v>474333363</v>
      </c>
      <c r="B570" s="18">
        <v>4</v>
      </c>
      <c r="C570" s="18" t="s">
        <v>124</v>
      </c>
      <c r="D570" s="18">
        <v>474333253</v>
      </c>
      <c r="E570" s="7" t="s">
        <v>145</v>
      </c>
      <c r="F570" s="7" t="s">
        <v>146</v>
      </c>
      <c r="G570" s="7" t="s">
        <v>147</v>
      </c>
      <c r="H570" s="18">
        <v>23012218045</v>
      </c>
      <c r="I570" s="7" t="s">
        <v>351</v>
      </c>
      <c r="J570" s="18">
        <v>4.5</v>
      </c>
      <c r="K570" s="18" t="s">
        <v>130</v>
      </c>
      <c r="L570" s="18" t="s">
        <v>340</v>
      </c>
      <c r="N570" s="18">
        <v>18</v>
      </c>
      <c r="O570" s="18">
        <v>4.5</v>
      </c>
      <c r="P570" s="18">
        <v>1</v>
      </c>
      <c r="Q570" s="18">
        <v>1</v>
      </c>
      <c r="R570">
        <v>125131095</v>
      </c>
      <c r="S570">
        <v>2098</v>
      </c>
      <c r="U570" t="s">
        <v>133</v>
      </c>
      <c r="V570">
        <f>MATCH(D570,Отчет!$D$1:$D$65536,0)</f>
        <v>60</v>
      </c>
    </row>
    <row r="571" spans="1:22" x14ac:dyDescent="0.2">
      <c r="A571" s="18">
        <v>474334814</v>
      </c>
      <c r="B571" s="18">
        <v>5</v>
      </c>
      <c r="D571" s="18">
        <v>474334707</v>
      </c>
      <c r="E571" s="7" t="s">
        <v>148</v>
      </c>
      <c r="F571" s="7" t="s">
        <v>126</v>
      </c>
      <c r="G571" s="7" t="s">
        <v>127</v>
      </c>
      <c r="H571" s="18">
        <v>23012218007</v>
      </c>
      <c r="I571" s="7" t="s">
        <v>351</v>
      </c>
      <c r="J571" s="18">
        <v>4.5</v>
      </c>
      <c r="K571" s="18" t="s">
        <v>130</v>
      </c>
      <c r="L571" s="18" t="s">
        <v>340</v>
      </c>
      <c r="N571" s="18">
        <v>0</v>
      </c>
      <c r="O571" s="18">
        <v>4.5</v>
      </c>
      <c r="P571" s="18">
        <v>1</v>
      </c>
      <c r="Q571" s="18">
        <v>1</v>
      </c>
      <c r="R571">
        <v>125131095</v>
      </c>
      <c r="S571">
        <v>2098</v>
      </c>
      <c r="U571" t="s">
        <v>133</v>
      </c>
      <c r="V571">
        <f>MATCH(D571,Отчет!$D$1:$D$65536,0)</f>
        <v>94</v>
      </c>
    </row>
    <row r="572" spans="1:22" x14ac:dyDescent="0.2">
      <c r="A572" s="18">
        <v>474334952</v>
      </c>
      <c r="B572" s="18">
        <v>3</v>
      </c>
      <c r="D572" s="18">
        <v>474334830</v>
      </c>
      <c r="E572" s="7" t="s">
        <v>240</v>
      </c>
      <c r="F572" s="7" t="s">
        <v>241</v>
      </c>
      <c r="G572" s="7" t="s">
        <v>206</v>
      </c>
      <c r="H572" s="18">
        <v>23012218016</v>
      </c>
      <c r="I572" s="7" t="s">
        <v>351</v>
      </c>
      <c r="J572" s="18">
        <v>4.5</v>
      </c>
      <c r="K572" s="18" t="s">
        <v>130</v>
      </c>
      <c r="L572" s="18" t="s">
        <v>340</v>
      </c>
      <c r="N572" s="18">
        <v>0</v>
      </c>
      <c r="O572" s="18">
        <v>4.5</v>
      </c>
      <c r="P572" s="18">
        <v>0</v>
      </c>
      <c r="Q572" s="18">
        <v>1</v>
      </c>
      <c r="R572">
        <v>125131095</v>
      </c>
      <c r="S572">
        <v>2098</v>
      </c>
      <c r="U572" t="s">
        <v>133</v>
      </c>
      <c r="V572">
        <f>MATCH(D572,Отчет!$D$1:$D$65536,0)</f>
        <v>78</v>
      </c>
    </row>
    <row r="573" spans="1:22" x14ac:dyDescent="0.2">
      <c r="A573" s="18">
        <v>474335087</v>
      </c>
      <c r="B573" s="18">
        <v>6</v>
      </c>
      <c r="C573" s="18" t="s">
        <v>124</v>
      </c>
      <c r="D573" s="18">
        <v>474334976</v>
      </c>
      <c r="E573" s="7" t="s">
        <v>242</v>
      </c>
      <c r="F573" s="7" t="s">
        <v>243</v>
      </c>
      <c r="G573" s="7" t="s">
        <v>229</v>
      </c>
      <c r="H573" s="18">
        <v>23012218017</v>
      </c>
      <c r="I573" s="7" t="s">
        <v>351</v>
      </c>
      <c r="J573" s="18">
        <v>4.5</v>
      </c>
      <c r="K573" s="18" t="s">
        <v>130</v>
      </c>
      <c r="L573" s="18" t="s">
        <v>340</v>
      </c>
      <c r="N573" s="18">
        <v>0</v>
      </c>
      <c r="O573" s="18">
        <v>4.5</v>
      </c>
      <c r="P573" s="18">
        <v>1</v>
      </c>
      <c r="Q573" s="18">
        <v>1</v>
      </c>
      <c r="R573">
        <v>125131095</v>
      </c>
      <c r="S573">
        <v>2098</v>
      </c>
      <c r="U573" t="s">
        <v>133</v>
      </c>
      <c r="V573">
        <f>MATCH(D573,Отчет!$D$1:$D$65536,0)</f>
        <v>81</v>
      </c>
    </row>
    <row r="574" spans="1:22" x14ac:dyDescent="0.2">
      <c r="A574" s="18">
        <v>474335201</v>
      </c>
      <c r="B574" s="18">
        <v>5</v>
      </c>
      <c r="C574" s="18" t="s">
        <v>134</v>
      </c>
      <c r="D574" s="18">
        <v>474335104</v>
      </c>
      <c r="E574" s="7" t="s">
        <v>244</v>
      </c>
      <c r="F574" s="7" t="s">
        <v>245</v>
      </c>
      <c r="G574" s="7" t="s">
        <v>232</v>
      </c>
      <c r="H574" s="18" t="s">
        <v>246</v>
      </c>
      <c r="I574" s="7" t="s">
        <v>351</v>
      </c>
      <c r="J574" s="18">
        <v>4.5</v>
      </c>
      <c r="K574" s="18" t="s">
        <v>130</v>
      </c>
      <c r="L574" s="18" t="s">
        <v>340</v>
      </c>
      <c r="N574" s="18">
        <v>22.5</v>
      </c>
      <c r="O574" s="18">
        <v>4.5</v>
      </c>
      <c r="P574" s="18">
        <v>1</v>
      </c>
      <c r="Q574" s="18">
        <v>1</v>
      </c>
      <c r="R574">
        <v>125131095</v>
      </c>
      <c r="S574">
        <v>2098</v>
      </c>
      <c r="T574" t="s">
        <v>239</v>
      </c>
      <c r="U574" t="s">
        <v>133</v>
      </c>
      <c r="V574">
        <f>MATCH(D574,Отчет!$D$1:$D$65536,0)</f>
        <v>69</v>
      </c>
    </row>
    <row r="575" spans="1:22" x14ac:dyDescent="0.2">
      <c r="A575" s="18">
        <v>474335304</v>
      </c>
      <c r="B575" s="18">
        <v>6</v>
      </c>
      <c r="C575" s="18" t="s">
        <v>124</v>
      </c>
      <c r="D575" s="18">
        <v>474335213</v>
      </c>
      <c r="E575" s="7" t="s">
        <v>247</v>
      </c>
      <c r="F575" s="7" t="s">
        <v>248</v>
      </c>
      <c r="G575" s="7" t="s">
        <v>170</v>
      </c>
      <c r="H575" s="18" t="s">
        <v>249</v>
      </c>
      <c r="I575" s="7" t="s">
        <v>351</v>
      </c>
      <c r="J575" s="18">
        <v>4.5</v>
      </c>
      <c r="K575" s="18" t="s">
        <v>130</v>
      </c>
      <c r="L575" s="18" t="s">
        <v>340</v>
      </c>
      <c r="N575" s="18">
        <v>27</v>
      </c>
      <c r="O575" s="18">
        <v>4.5</v>
      </c>
      <c r="P575" s="18">
        <v>1</v>
      </c>
      <c r="Q575" s="18">
        <v>1</v>
      </c>
      <c r="R575">
        <v>125131095</v>
      </c>
      <c r="S575">
        <v>2098</v>
      </c>
      <c r="T575" t="s">
        <v>239</v>
      </c>
      <c r="U575" t="s">
        <v>133</v>
      </c>
      <c r="V575">
        <f>MATCH(D575,Отчет!$D$1:$D$65536,0)</f>
        <v>84</v>
      </c>
    </row>
    <row r="576" spans="1:22" x14ac:dyDescent="0.2">
      <c r="A576" s="18">
        <v>474335438</v>
      </c>
      <c r="B576" s="18">
        <v>3</v>
      </c>
      <c r="D576" s="18">
        <v>474335316</v>
      </c>
      <c r="E576" s="7" t="s">
        <v>250</v>
      </c>
      <c r="F576" s="7" t="s">
        <v>231</v>
      </c>
      <c r="G576" s="7" t="s">
        <v>167</v>
      </c>
      <c r="H576" s="18">
        <v>23112218052</v>
      </c>
      <c r="I576" s="7" t="s">
        <v>351</v>
      </c>
      <c r="J576" s="18">
        <v>4.5</v>
      </c>
      <c r="K576" s="18" t="s">
        <v>130</v>
      </c>
      <c r="L576" s="18" t="s">
        <v>340</v>
      </c>
      <c r="N576" s="18">
        <v>0</v>
      </c>
      <c r="O576" s="18">
        <v>4.5</v>
      </c>
      <c r="P576" s="18">
        <v>0</v>
      </c>
      <c r="Q576" s="18">
        <v>0</v>
      </c>
      <c r="R576">
        <v>125131095</v>
      </c>
      <c r="S576">
        <v>2098</v>
      </c>
      <c r="U576" t="s">
        <v>133</v>
      </c>
      <c r="V576">
        <f>MATCH(D576,Отчет!$D$1:$D$65536,0)</f>
        <v>86</v>
      </c>
    </row>
    <row r="577" spans="1:22" x14ac:dyDescent="0.2">
      <c r="A577" s="18">
        <v>474335577</v>
      </c>
      <c r="B577" s="18">
        <v>6</v>
      </c>
      <c r="C577" s="18" t="s">
        <v>124</v>
      </c>
      <c r="D577" s="18">
        <v>474335468</v>
      </c>
      <c r="E577" s="7" t="s">
        <v>251</v>
      </c>
      <c r="F577" s="7" t="s">
        <v>252</v>
      </c>
      <c r="G577" s="7" t="s">
        <v>253</v>
      </c>
      <c r="H577" s="18">
        <v>23012218110</v>
      </c>
      <c r="I577" s="7" t="s">
        <v>351</v>
      </c>
      <c r="J577" s="18">
        <v>4.5</v>
      </c>
      <c r="K577" s="18" t="s">
        <v>130</v>
      </c>
      <c r="L577" s="18" t="s">
        <v>340</v>
      </c>
      <c r="N577" s="18">
        <v>27</v>
      </c>
      <c r="O577" s="18">
        <v>4.5</v>
      </c>
      <c r="P577" s="18">
        <v>1</v>
      </c>
      <c r="Q577" s="18">
        <v>1</v>
      </c>
      <c r="R577">
        <v>125131095</v>
      </c>
      <c r="S577">
        <v>2098</v>
      </c>
      <c r="U577" t="s">
        <v>133</v>
      </c>
      <c r="V577">
        <f>MATCH(D577,Отчет!$D$1:$D$65536,0)</f>
        <v>77</v>
      </c>
    </row>
    <row r="578" spans="1:22" x14ac:dyDescent="0.2">
      <c r="A578" s="18">
        <v>474335696</v>
      </c>
      <c r="B578" s="18">
        <v>6</v>
      </c>
      <c r="C578" s="18" t="s">
        <v>124</v>
      </c>
      <c r="D578" s="18">
        <v>474335589</v>
      </c>
      <c r="E578" s="7" t="s">
        <v>254</v>
      </c>
      <c r="F578" s="7" t="s">
        <v>255</v>
      </c>
      <c r="G578" s="7" t="s">
        <v>256</v>
      </c>
      <c r="H578" s="18">
        <v>23012218057</v>
      </c>
      <c r="I578" s="7" t="s">
        <v>351</v>
      </c>
      <c r="J578" s="18">
        <v>4.5</v>
      </c>
      <c r="K578" s="18" t="s">
        <v>130</v>
      </c>
      <c r="L578" s="18" t="s">
        <v>340</v>
      </c>
      <c r="N578" s="18">
        <v>27</v>
      </c>
      <c r="O578" s="18">
        <v>4.5</v>
      </c>
      <c r="P578" s="18">
        <v>1</v>
      </c>
      <c r="Q578" s="18">
        <v>1</v>
      </c>
      <c r="R578">
        <v>125131095</v>
      </c>
      <c r="S578">
        <v>2098</v>
      </c>
      <c r="U578" t="s">
        <v>133</v>
      </c>
      <c r="V578">
        <f>MATCH(D578,Отчет!$D$1:$D$65536,0)</f>
        <v>66</v>
      </c>
    </row>
    <row r="579" spans="1:22" x14ac:dyDescent="0.2">
      <c r="A579" s="18">
        <v>474335821</v>
      </c>
      <c r="B579" s="18">
        <v>6</v>
      </c>
      <c r="C579" s="18" t="s">
        <v>124</v>
      </c>
      <c r="D579" s="18">
        <v>474335712</v>
      </c>
      <c r="E579" s="7" t="s">
        <v>257</v>
      </c>
      <c r="F579" s="7" t="s">
        <v>258</v>
      </c>
      <c r="G579" s="7" t="s">
        <v>206</v>
      </c>
      <c r="H579" s="18">
        <v>23012218076</v>
      </c>
      <c r="I579" s="7" t="s">
        <v>351</v>
      </c>
      <c r="J579" s="18">
        <v>4.5</v>
      </c>
      <c r="K579" s="18" t="s">
        <v>130</v>
      </c>
      <c r="L579" s="18" t="s">
        <v>340</v>
      </c>
      <c r="N579" s="18">
        <v>27</v>
      </c>
      <c r="O579" s="18">
        <v>4.5</v>
      </c>
      <c r="P579" s="18">
        <v>1</v>
      </c>
      <c r="Q579" s="18">
        <v>1</v>
      </c>
      <c r="R579">
        <v>125131095</v>
      </c>
      <c r="S579">
        <v>2098</v>
      </c>
      <c r="U579" t="s">
        <v>133</v>
      </c>
      <c r="V579">
        <f>MATCH(D579,Отчет!$D$1:$D$65536,0)</f>
        <v>67</v>
      </c>
    </row>
    <row r="580" spans="1:22" x14ac:dyDescent="0.2">
      <c r="A580" s="18">
        <v>474335949</v>
      </c>
      <c r="B580" s="18">
        <v>6</v>
      </c>
      <c r="C580" s="18" t="s">
        <v>124</v>
      </c>
      <c r="D580" s="18">
        <v>474335833</v>
      </c>
      <c r="E580" s="7" t="s">
        <v>259</v>
      </c>
      <c r="F580" s="7" t="s">
        <v>260</v>
      </c>
      <c r="G580" s="7" t="s">
        <v>261</v>
      </c>
      <c r="H580" s="18">
        <v>23012218084</v>
      </c>
      <c r="I580" s="7" t="s">
        <v>351</v>
      </c>
      <c r="J580" s="18">
        <v>4.5</v>
      </c>
      <c r="K580" s="18" t="s">
        <v>130</v>
      </c>
      <c r="L580" s="18" t="s">
        <v>340</v>
      </c>
      <c r="N580" s="18">
        <v>0</v>
      </c>
      <c r="O580" s="18">
        <v>4.5</v>
      </c>
      <c r="P580" s="18">
        <v>1</v>
      </c>
      <c r="Q580" s="18">
        <v>1</v>
      </c>
      <c r="R580">
        <v>125131095</v>
      </c>
      <c r="S580">
        <v>2098</v>
      </c>
      <c r="U580" t="s">
        <v>133</v>
      </c>
      <c r="V580">
        <f>MATCH(D580,Отчет!$D$1:$D$65536,0)</f>
        <v>89</v>
      </c>
    </row>
    <row r="581" spans="1:22" x14ac:dyDescent="0.2">
      <c r="A581" s="18">
        <v>474336196</v>
      </c>
      <c r="B581" s="18">
        <v>5</v>
      </c>
      <c r="C581" s="18" t="s">
        <v>174</v>
      </c>
      <c r="D581" s="18">
        <v>474336087</v>
      </c>
      <c r="E581" s="7" t="s">
        <v>264</v>
      </c>
      <c r="F581" s="7" t="s">
        <v>265</v>
      </c>
      <c r="G581" s="7" t="s">
        <v>170</v>
      </c>
      <c r="H581" s="18">
        <v>23012218111</v>
      </c>
      <c r="I581" s="7" t="s">
        <v>351</v>
      </c>
      <c r="J581" s="18">
        <v>4.5</v>
      </c>
      <c r="K581" s="18" t="s">
        <v>130</v>
      </c>
      <c r="L581" s="18" t="s">
        <v>340</v>
      </c>
      <c r="N581" s="18">
        <v>22.5</v>
      </c>
      <c r="O581" s="18">
        <v>4.5</v>
      </c>
      <c r="P581" s="18">
        <v>1</v>
      </c>
      <c r="Q581" s="18">
        <v>1</v>
      </c>
      <c r="R581">
        <v>125131095</v>
      </c>
      <c r="S581">
        <v>2098</v>
      </c>
      <c r="U581" t="s">
        <v>133</v>
      </c>
      <c r="V581">
        <f>MATCH(D581,Отчет!$D$1:$D$65536,0)</f>
        <v>85</v>
      </c>
    </row>
    <row r="582" spans="1:22" x14ac:dyDescent="0.2">
      <c r="A582" s="18">
        <v>474336865</v>
      </c>
      <c r="B582" s="18">
        <v>6</v>
      </c>
      <c r="C582" s="18" t="s">
        <v>124</v>
      </c>
      <c r="D582" s="18">
        <v>474336762</v>
      </c>
      <c r="E582" s="7" t="s">
        <v>266</v>
      </c>
      <c r="F582" s="7" t="s">
        <v>267</v>
      </c>
      <c r="G582" s="7" t="s">
        <v>137</v>
      </c>
      <c r="H582" s="18">
        <v>23012218002</v>
      </c>
      <c r="I582" s="7" t="s">
        <v>351</v>
      </c>
      <c r="J582" s="18">
        <v>4.5</v>
      </c>
      <c r="K582" s="18" t="s">
        <v>130</v>
      </c>
      <c r="L582" s="18" t="s">
        <v>340</v>
      </c>
      <c r="N582" s="18">
        <v>0</v>
      </c>
      <c r="O582" s="18">
        <v>4.5</v>
      </c>
      <c r="P582" s="18">
        <v>1</v>
      </c>
      <c r="Q582" s="18">
        <v>1</v>
      </c>
      <c r="R582">
        <v>125131095</v>
      </c>
      <c r="S582">
        <v>2098</v>
      </c>
      <c r="U582" t="s">
        <v>133</v>
      </c>
      <c r="V582">
        <f>MATCH(D582,Отчет!$D$1:$D$65536,0)</f>
        <v>61</v>
      </c>
    </row>
    <row r="583" spans="1:22" x14ac:dyDescent="0.2">
      <c r="A583" s="18">
        <v>474336986</v>
      </c>
      <c r="B583" s="18">
        <v>6</v>
      </c>
      <c r="C583" s="18" t="s">
        <v>124</v>
      </c>
      <c r="D583" s="18">
        <v>474336881</v>
      </c>
      <c r="E583" s="7" t="s">
        <v>268</v>
      </c>
      <c r="F583" s="7" t="s">
        <v>199</v>
      </c>
      <c r="G583" s="7" t="s">
        <v>141</v>
      </c>
      <c r="H583" s="18">
        <v>23112218010</v>
      </c>
      <c r="I583" s="7" t="s">
        <v>351</v>
      </c>
      <c r="J583" s="18">
        <v>4.5</v>
      </c>
      <c r="K583" s="18" t="s">
        <v>130</v>
      </c>
      <c r="L583" s="18" t="s">
        <v>340</v>
      </c>
      <c r="N583" s="18">
        <v>27</v>
      </c>
      <c r="O583" s="18">
        <v>4.5</v>
      </c>
      <c r="P583" s="18">
        <v>1</v>
      </c>
      <c r="Q583" s="18">
        <v>0</v>
      </c>
      <c r="R583">
        <v>125131095</v>
      </c>
      <c r="S583">
        <v>2098</v>
      </c>
      <c r="U583" t="s">
        <v>133</v>
      </c>
      <c r="V583">
        <f>MATCH(D583,Отчет!$D$1:$D$65536,0)</f>
        <v>56</v>
      </c>
    </row>
    <row r="584" spans="1:22" x14ac:dyDescent="0.2">
      <c r="A584" s="18">
        <v>474337118</v>
      </c>
      <c r="B584" s="18">
        <v>6</v>
      </c>
      <c r="C584" s="18" t="s">
        <v>124</v>
      </c>
      <c r="D584" s="18">
        <v>474337002</v>
      </c>
      <c r="E584" s="7" t="s">
        <v>269</v>
      </c>
      <c r="F584" s="7" t="s">
        <v>165</v>
      </c>
      <c r="G584" s="7" t="s">
        <v>270</v>
      </c>
      <c r="H584" s="18">
        <v>23012218011</v>
      </c>
      <c r="I584" s="7" t="s">
        <v>351</v>
      </c>
      <c r="J584" s="18">
        <v>4.5</v>
      </c>
      <c r="K584" s="18" t="s">
        <v>130</v>
      </c>
      <c r="L584" s="18" t="s">
        <v>340</v>
      </c>
      <c r="N584" s="18">
        <v>0</v>
      </c>
      <c r="O584" s="18">
        <v>4.5</v>
      </c>
      <c r="P584" s="18">
        <v>1</v>
      </c>
      <c r="Q584" s="18">
        <v>1</v>
      </c>
      <c r="R584">
        <v>125131095</v>
      </c>
      <c r="S584">
        <v>2098</v>
      </c>
      <c r="U584" t="s">
        <v>133</v>
      </c>
      <c r="V584">
        <f>MATCH(D584,Отчет!$D$1:$D$65536,0)</f>
        <v>57</v>
      </c>
    </row>
    <row r="585" spans="1:22" x14ac:dyDescent="0.2">
      <c r="A585" s="18">
        <v>474337268</v>
      </c>
      <c r="B585" s="18">
        <v>5</v>
      </c>
      <c r="C585" s="18" t="s">
        <v>174</v>
      </c>
      <c r="D585" s="18">
        <v>474337140</v>
      </c>
      <c r="E585" s="7" t="s">
        <v>271</v>
      </c>
      <c r="F585" s="7" t="s">
        <v>272</v>
      </c>
      <c r="G585" s="7" t="s">
        <v>155</v>
      </c>
      <c r="H585" s="18">
        <v>23012218108</v>
      </c>
      <c r="I585" s="7" t="s">
        <v>351</v>
      </c>
      <c r="J585" s="18">
        <v>4.5</v>
      </c>
      <c r="K585" s="18" t="s">
        <v>130</v>
      </c>
      <c r="L585" s="18" t="s">
        <v>340</v>
      </c>
      <c r="N585" s="18">
        <v>0</v>
      </c>
      <c r="O585" s="18">
        <v>4.5</v>
      </c>
      <c r="P585" s="18">
        <v>1</v>
      </c>
      <c r="Q585" s="18">
        <v>1</v>
      </c>
      <c r="R585">
        <v>125131095</v>
      </c>
      <c r="S585">
        <v>2098</v>
      </c>
      <c r="U585" t="s">
        <v>133</v>
      </c>
      <c r="V585">
        <f>MATCH(D585,Отчет!$D$1:$D$65536,0)</f>
        <v>65</v>
      </c>
    </row>
    <row r="586" spans="1:22" x14ac:dyDescent="0.2">
      <c r="A586" s="18">
        <v>474337390</v>
      </c>
      <c r="B586" s="18">
        <v>1</v>
      </c>
      <c r="D586" s="18">
        <v>474337284</v>
      </c>
      <c r="E586" s="7" t="s">
        <v>273</v>
      </c>
      <c r="F586" s="7" t="s">
        <v>274</v>
      </c>
      <c r="G586" s="7" t="s">
        <v>127</v>
      </c>
      <c r="H586" s="18">
        <v>23112218023</v>
      </c>
      <c r="I586" s="7" t="s">
        <v>351</v>
      </c>
      <c r="J586" s="18">
        <v>4.5</v>
      </c>
      <c r="K586" s="18" t="s">
        <v>130</v>
      </c>
      <c r="L586" s="18" t="s">
        <v>340</v>
      </c>
      <c r="N586" s="18">
        <v>0</v>
      </c>
      <c r="O586" s="18">
        <v>4.5</v>
      </c>
      <c r="P586" s="18">
        <v>0</v>
      </c>
      <c r="Q586" s="18">
        <v>0</v>
      </c>
      <c r="R586">
        <v>125131095</v>
      </c>
      <c r="S586">
        <v>2098</v>
      </c>
      <c r="U586" t="s">
        <v>133</v>
      </c>
      <c r="V586">
        <f>MATCH(D586,Отчет!$D$1:$D$65536,0)</f>
        <v>92</v>
      </c>
    </row>
    <row r="587" spans="1:22" x14ac:dyDescent="0.2">
      <c r="A587" s="18">
        <v>474337515</v>
      </c>
      <c r="D587" s="18">
        <v>474337410</v>
      </c>
      <c r="E587" s="7" t="s">
        <v>275</v>
      </c>
      <c r="F587" s="7" t="s">
        <v>276</v>
      </c>
      <c r="G587" s="7" t="s">
        <v>277</v>
      </c>
      <c r="H587" s="18">
        <v>23112218039</v>
      </c>
      <c r="I587" s="7" t="s">
        <v>351</v>
      </c>
      <c r="J587" s="18">
        <v>4.5</v>
      </c>
      <c r="K587" s="18" t="s">
        <v>130</v>
      </c>
      <c r="L587" s="18" t="s">
        <v>340</v>
      </c>
      <c r="M587" s="18">
        <v>0</v>
      </c>
      <c r="N587" s="18">
        <v>0</v>
      </c>
      <c r="O587" s="18">
        <v>4.5</v>
      </c>
      <c r="Q587" s="18">
        <v>0</v>
      </c>
      <c r="R587">
        <v>125131095</v>
      </c>
      <c r="S587">
        <v>2098</v>
      </c>
      <c r="U587" t="s">
        <v>133</v>
      </c>
      <c r="V587">
        <f>MATCH(D587,Отчет!$D$1:$D$65536,0)</f>
        <v>97</v>
      </c>
    </row>
    <row r="588" spans="1:22" x14ac:dyDescent="0.2">
      <c r="A588" s="18">
        <v>474337644</v>
      </c>
      <c r="D588" s="18">
        <v>474337535</v>
      </c>
      <c r="E588" s="7" t="s">
        <v>278</v>
      </c>
      <c r="F588" s="7" t="s">
        <v>218</v>
      </c>
      <c r="G588" s="7" t="s">
        <v>279</v>
      </c>
      <c r="H588" s="18">
        <v>23012218061</v>
      </c>
      <c r="I588" s="7" t="s">
        <v>351</v>
      </c>
      <c r="J588" s="18">
        <v>4.5</v>
      </c>
      <c r="K588" s="18" t="s">
        <v>130</v>
      </c>
      <c r="L588" s="18" t="s">
        <v>340</v>
      </c>
      <c r="M588" s="18">
        <v>0</v>
      </c>
      <c r="N588" s="18">
        <v>0</v>
      </c>
      <c r="O588" s="18">
        <v>4.5</v>
      </c>
      <c r="Q588" s="18">
        <v>1</v>
      </c>
      <c r="R588">
        <v>125131095</v>
      </c>
      <c r="S588">
        <v>2098</v>
      </c>
      <c r="U588" t="s">
        <v>133</v>
      </c>
      <c r="V588">
        <f>MATCH(D588,Отчет!$D$1:$D$65536,0)</f>
        <v>96</v>
      </c>
    </row>
    <row r="589" spans="1:22" x14ac:dyDescent="0.2">
      <c r="A589" s="18">
        <v>474337781</v>
      </c>
      <c r="B589" s="18">
        <v>6</v>
      </c>
      <c r="C589" s="18" t="s">
        <v>174</v>
      </c>
      <c r="D589" s="18">
        <v>474337666</v>
      </c>
      <c r="E589" s="7" t="s">
        <v>280</v>
      </c>
      <c r="F589" s="7" t="s">
        <v>231</v>
      </c>
      <c r="G589" s="7" t="s">
        <v>200</v>
      </c>
      <c r="H589" s="18">
        <v>23012218069</v>
      </c>
      <c r="I589" s="7" t="s">
        <v>351</v>
      </c>
      <c r="J589" s="18">
        <v>4.5</v>
      </c>
      <c r="K589" s="18" t="s">
        <v>130</v>
      </c>
      <c r="L589" s="18" t="s">
        <v>340</v>
      </c>
      <c r="N589" s="18">
        <v>27</v>
      </c>
      <c r="O589" s="18">
        <v>4.5</v>
      </c>
      <c r="P589" s="18">
        <v>1</v>
      </c>
      <c r="Q589" s="18">
        <v>1</v>
      </c>
      <c r="R589">
        <v>125131095</v>
      </c>
      <c r="S589">
        <v>2098</v>
      </c>
      <c r="U589" t="s">
        <v>133</v>
      </c>
      <c r="V589">
        <f>MATCH(D589,Отчет!$D$1:$D$65536,0)</f>
        <v>73</v>
      </c>
    </row>
    <row r="590" spans="1:22" x14ac:dyDescent="0.2">
      <c r="A590" s="18">
        <v>474337908</v>
      </c>
      <c r="C590" s="18" t="s">
        <v>174</v>
      </c>
      <c r="D590" s="18">
        <v>474337793</v>
      </c>
      <c r="E590" s="7" t="s">
        <v>205</v>
      </c>
      <c r="F590" s="7" t="s">
        <v>136</v>
      </c>
      <c r="G590" s="7" t="s">
        <v>206</v>
      </c>
      <c r="H590" s="18">
        <v>23012218086</v>
      </c>
      <c r="I590" s="7" t="s">
        <v>351</v>
      </c>
      <c r="J590" s="18">
        <v>4.5</v>
      </c>
      <c r="K590" s="18" t="s">
        <v>130</v>
      </c>
      <c r="L590" s="18" t="s">
        <v>340</v>
      </c>
      <c r="M590" s="18">
        <v>1</v>
      </c>
      <c r="N590" s="18">
        <v>0</v>
      </c>
      <c r="O590" s="18">
        <v>4.5</v>
      </c>
      <c r="Q590" s="18">
        <v>1</v>
      </c>
      <c r="R590">
        <v>125131095</v>
      </c>
      <c r="S590">
        <v>2098</v>
      </c>
      <c r="U590" t="s">
        <v>133</v>
      </c>
      <c r="V590">
        <f>MATCH(D590,Отчет!$D$1:$D$65536,0)</f>
        <v>98</v>
      </c>
    </row>
    <row r="591" spans="1:22" x14ac:dyDescent="0.2">
      <c r="A591" s="18">
        <v>474338099</v>
      </c>
      <c r="B591" s="18">
        <v>7</v>
      </c>
      <c r="C591" s="18" t="s">
        <v>124</v>
      </c>
      <c r="D591" s="18">
        <v>474337983</v>
      </c>
      <c r="E591" s="7" t="s">
        <v>207</v>
      </c>
      <c r="F591" s="7" t="s">
        <v>208</v>
      </c>
      <c r="G591" s="7" t="s">
        <v>209</v>
      </c>
      <c r="H591" s="18">
        <v>23012218026</v>
      </c>
      <c r="I591" s="7" t="s">
        <v>351</v>
      </c>
      <c r="J591" s="18">
        <v>4.5</v>
      </c>
      <c r="K591" s="18" t="s">
        <v>130</v>
      </c>
      <c r="L591" s="18" t="s">
        <v>340</v>
      </c>
      <c r="N591" s="18">
        <v>31.5</v>
      </c>
      <c r="O591" s="18">
        <v>4.5</v>
      </c>
      <c r="P591" s="18">
        <v>1</v>
      </c>
      <c r="Q591" s="18">
        <v>1</v>
      </c>
      <c r="R591">
        <v>125131095</v>
      </c>
      <c r="S591">
        <v>2098</v>
      </c>
      <c r="U591" t="s">
        <v>133</v>
      </c>
      <c r="V591">
        <f>MATCH(D591,Отчет!$D$1:$D$65536,0)</f>
        <v>54</v>
      </c>
    </row>
    <row r="592" spans="1:22" x14ac:dyDescent="0.2">
      <c r="A592" s="18">
        <v>474339009</v>
      </c>
      <c r="B592" s="18">
        <v>6</v>
      </c>
      <c r="C592" s="18" t="s">
        <v>174</v>
      </c>
      <c r="D592" s="18">
        <v>474338922</v>
      </c>
      <c r="E592" s="7" t="s">
        <v>210</v>
      </c>
      <c r="F592" s="7" t="s">
        <v>150</v>
      </c>
      <c r="G592" s="7" t="s">
        <v>141</v>
      </c>
      <c r="H592" s="18">
        <v>23012218008</v>
      </c>
      <c r="I592" s="7" t="s">
        <v>351</v>
      </c>
      <c r="J592" s="18">
        <v>4.5</v>
      </c>
      <c r="K592" s="18" t="s">
        <v>130</v>
      </c>
      <c r="L592" s="18" t="s">
        <v>340</v>
      </c>
      <c r="N592" s="18">
        <v>0</v>
      </c>
      <c r="O592" s="18">
        <v>4.5</v>
      </c>
      <c r="P592" s="18">
        <v>1</v>
      </c>
      <c r="Q592" s="18">
        <v>1</v>
      </c>
      <c r="R592">
        <v>125131095</v>
      </c>
      <c r="S592">
        <v>2098</v>
      </c>
      <c r="U592" t="s">
        <v>133</v>
      </c>
      <c r="V592">
        <f>MATCH(D592,Отчет!$D$1:$D$65536,0)</f>
        <v>83</v>
      </c>
    </row>
    <row r="593" spans="1:22" x14ac:dyDescent="0.2">
      <c r="A593" s="18">
        <v>474339165</v>
      </c>
      <c r="B593" s="18">
        <v>4</v>
      </c>
      <c r="C593" s="18" t="s">
        <v>174</v>
      </c>
      <c r="D593" s="18">
        <v>474339051</v>
      </c>
      <c r="E593" s="7" t="s">
        <v>211</v>
      </c>
      <c r="F593" s="7" t="s">
        <v>212</v>
      </c>
      <c r="G593" s="7" t="s">
        <v>213</v>
      </c>
      <c r="H593" s="18">
        <v>23012218018</v>
      </c>
      <c r="I593" s="7" t="s">
        <v>351</v>
      </c>
      <c r="J593" s="18">
        <v>4.5</v>
      </c>
      <c r="K593" s="18" t="s">
        <v>130</v>
      </c>
      <c r="L593" s="18" t="s">
        <v>340</v>
      </c>
      <c r="N593" s="18">
        <v>18</v>
      </c>
      <c r="O593" s="18">
        <v>4.5</v>
      </c>
      <c r="P593" s="18">
        <v>1</v>
      </c>
      <c r="Q593" s="18">
        <v>1</v>
      </c>
      <c r="R593">
        <v>125131095</v>
      </c>
      <c r="S593">
        <v>2098</v>
      </c>
      <c r="U593" t="s">
        <v>133</v>
      </c>
      <c r="V593">
        <f>MATCH(D593,Отчет!$D$1:$D$65536,0)</f>
        <v>88</v>
      </c>
    </row>
    <row r="594" spans="1:22" x14ac:dyDescent="0.2">
      <c r="A594" s="18">
        <v>474327218</v>
      </c>
      <c r="B594" s="18">
        <v>5</v>
      </c>
      <c r="C594" s="18" t="s">
        <v>124</v>
      </c>
      <c r="D594" s="18">
        <v>474327094</v>
      </c>
      <c r="E594" s="7" t="s">
        <v>149</v>
      </c>
      <c r="F594" s="7" t="s">
        <v>150</v>
      </c>
      <c r="G594" s="7" t="s">
        <v>141</v>
      </c>
      <c r="H594" s="18">
        <v>23012218090</v>
      </c>
      <c r="I594" s="7" t="s">
        <v>351</v>
      </c>
      <c r="J594" s="18">
        <v>4.5</v>
      </c>
      <c r="K594" s="18" t="s">
        <v>130</v>
      </c>
      <c r="L594" s="18" t="s">
        <v>340</v>
      </c>
      <c r="N594" s="18">
        <v>22.5</v>
      </c>
      <c r="O594" s="18">
        <v>4.5</v>
      </c>
      <c r="P594" s="18">
        <v>1</v>
      </c>
      <c r="Q594" s="18">
        <v>1</v>
      </c>
      <c r="R594">
        <v>125131095</v>
      </c>
      <c r="S594">
        <v>2098</v>
      </c>
      <c r="U594" t="s">
        <v>133</v>
      </c>
      <c r="V594">
        <f>MATCH(D594,Отчет!$D$1:$D$65536,0)</f>
        <v>41</v>
      </c>
    </row>
    <row r="595" spans="1:22" x14ac:dyDescent="0.2">
      <c r="A595" s="18">
        <v>474327337</v>
      </c>
      <c r="B595" s="18">
        <v>7</v>
      </c>
      <c r="C595" s="18" t="s">
        <v>124</v>
      </c>
      <c r="D595" s="18">
        <v>474327233</v>
      </c>
      <c r="E595" s="7" t="s">
        <v>151</v>
      </c>
      <c r="F595" s="7" t="s">
        <v>152</v>
      </c>
      <c r="G595" s="7" t="s">
        <v>147</v>
      </c>
      <c r="H595" s="18">
        <v>23012218038</v>
      </c>
      <c r="I595" s="7" t="s">
        <v>351</v>
      </c>
      <c r="J595" s="18">
        <v>4.5</v>
      </c>
      <c r="K595" s="18" t="s">
        <v>130</v>
      </c>
      <c r="L595" s="18" t="s">
        <v>340</v>
      </c>
      <c r="N595" s="18">
        <v>31.5</v>
      </c>
      <c r="O595" s="18">
        <v>4.5</v>
      </c>
      <c r="P595" s="18">
        <v>1</v>
      </c>
      <c r="Q595" s="18">
        <v>1</v>
      </c>
      <c r="R595">
        <v>125131095</v>
      </c>
      <c r="S595">
        <v>2098</v>
      </c>
      <c r="U595" t="s">
        <v>133</v>
      </c>
      <c r="V595">
        <f>MATCH(D595,Отчет!$D$1:$D$65536,0)</f>
        <v>48</v>
      </c>
    </row>
    <row r="596" spans="1:22" x14ac:dyDescent="0.2">
      <c r="A596" s="18">
        <v>474327455</v>
      </c>
      <c r="B596" s="18">
        <v>8</v>
      </c>
      <c r="C596" s="18" t="s">
        <v>124</v>
      </c>
      <c r="D596" s="18">
        <v>474327353</v>
      </c>
      <c r="E596" s="7" t="s">
        <v>153</v>
      </c>
      <c r="F596" s="7" t="s">
        <v>154</v>
      </c>
      <c r="G596" s="7" t="s">
        <v>155</v>
      </c>
      <c r="H596" s="18">
        <v>23012218006</v>
      </c>
      <c r="I596" s="7" t="s">
        <v>351</v>
      </c>
      <c r="J596" s="18">
        <v>4.5</v>
      </c>
      <c r="K596" s="18" t="s">
        <v>130</v>
      </c>
      <c r="L596" s="18" t="s">
        <v>340</v>
      </c>
      <c r="N596" s="18">
        <v>36</v>
      </c>
      <c r="O596" s="18">
        <v>4.5</v>
      </c>
      <c r="P596" s="18">
        <v>1</v>
      </c>
      <c r="Q596" s="18">
        <v>1</v>
      </c>
      <c r="R596">
        <v>125131095</v>
      </c>
      <c r="S596">
        <v>2098</v>
      </c>
      <c r="U596" t="s">
        <v>133</v>
      </c>
      <c r="V596">
        <f>MATCH(D596,Отчет!$D$1:$D$65536,0)</f>
        <v>34</v>
      </c>
    </row>
    <row r="597" spans="1:22" x14ac:dyDescent="0.2">
      <c r="A597" s="18">
        <v>474327578</v>
      </c>
      <c r="B597" s="18">
        <v>7</v>
      </c>
      <c r="C597" s="18" t="s">
        <v>124</v>
      </c>
      <c r="D597" s="18">
        <v>474327467</v>
      </c>
      <c r="E597" s="7" t="s">
        <v>156</v>
      </c>
      <c r="F597" s="7" t="s">
        <v>157</v>
      </c>
      <c r="G597" s="7" t="s">
        <v>158</v>
      </c>
      <c r="H597" s="18">
        <v>23012218113</v>
      </c>
      <c r="I597" s="7" t="s">
        <v>351</v>
      </c>
      <c r="J597" s="18">
        <v>4.5</v>
      </c>
      <c r="K597" s="18" t="s">
        <v>130</v>
      </c>
      <c r="L597" s="18" t="s">
        <v>340</v>
      </c>
      <c r="N597" s="18">
        <v>31.5</v>
      </c>
      <c r="O597" s="18">
        <v>4.5</v>
      </c>
      <c r="P597" s="18">
        <v>1</v>
      </c>
      <c r="Q597" s="18">
        <v>1</v>
      </c>
      <c r="R597">
        <v>125131095</v>
      </c>
      <c r="S597">
        <v>2098</v>
      </c>
      <c r="U597" t="s">
        <v>133</v>
      </c>
      <c r="V597">
        <f>MATCH(D597,Отчет!$D$1:$D$65536,0)</f>
        <v>27</v>
      </c>
    </row>
    <row r="598" spans="1:22" x14ac:dyDescent="0.2">
      <c r="A598" s="18">
        <v>474327705</v>
      </c>
      <c r="B598" s="18">
        <v>5</v>
      </c>
      <c r="C598" s="18" t="s">
        <v>124</v>
      </c>
      <c r="D598" s="18">
        <v>474327603</v>
      </c>
      <c r="E598" s="7" t="s">
        <v>159</v>
      </c>
      <c r="F598" s="7" t="s">
        <v>160</v>
      </c>
      <c r="G598" s="7" t="s">
        <v>155</v>
      </c>
      <c r="H598" s="18">
        <v>23012218024</v>
      </c>
      <c r="I598" s="7" t="s">
        <v>351</v>
      </c>
      <c r="J598" s="18">
        <v>4.5</v>
      </c>
      <c r="K598" s="18" t="s">
        <v>130</v>
      </c>
      <c r="L598" s="18" t="s">
        <v>340</v>
      </c>
      <c r="N598" s="18">
        <v>22.5</v>
      </c>
      <c r="O598" s="18">
        <v>4.5</v>
      </c>
      <c r="P598" s="18">
        <v>1</v>
      </c>
      <c r="Q598" s="18">
        <v>1</v>
      </c>
      <c r="R598">
        <v>125131095</v>
      </c>
      <c r="S598">
        <v>2098</v>
      </c>
      <c r="U598" t="s">
        <v>133</v>
      </c>
      <c r="V598">
        <f>MATCH(D598,Отчет!$D$1:$D$65536,0)</f>
        <v>42</v>
      </c>
    </row>
    <row r="599" spans="1:22" x14ac:dyDescent="0.2">
      <c r="A599" s="18">
        <v>474327823</v>
      </c>
      <c r="B599" s="18">
        <v>10</v>
      </c>
      <c r="C599" s="18" t="s">
        <v>124</v>
      </c>
      <c r="D599" s="18">
        <v>474327717</v>
      </c>
      <c r="E599" s="7" t="s">
        <v>161</v>
      </c>
      <c r="F599" s="7" t="s">
        <v>162</v>
      </c>
      <c r="G599" s="7" t="s">
        <v>163</v>
      </c>
      <c r="H599" s="18">
        <v>23012218096</v>
      </c>
      <c r="I599" s="7" t="s">
        <v>351</v>
      </c>
      <c r="J599" s="18">
        <v>4.5</v>
      </c>
      <c r="K599" s="18" t="s">
        <v>130</v>
      </c>
      <c r="L599" s="18" t="s">
        <v>340</v>
      </c>
      <c r="N599" s="18">
        <v>45</v>
      </c>
      <c r="O599" s="18">
        <v>4.5</v>
      </c>
      <c r="P599" s="18">
        <v>1</v>
      </c>
      <c r="Q599" s="18">
        <v>1</v>
      </c>
      <c r="R599">
        <v>125131095</v>
      </c>
      <c r="S599">
        <v>2098</v>
      </c>
      <c r="U599" t="s">
        <v>133</v>
      </c>
      <c r="V599">
        <f>MATCH(D599,Отчет!$D$1:$D$65536,0)</f>
        <v>28</v>
      </c>
    </row>
    <row r="600" spans="1:22" x14ac:dyDescent="0.2">
      <c r="A600" s="18">
        <v>474327949</v>
      </c>
      <c r="B600" s="18">
        <v>8</v>
      </c>
      <c r="C600" s="18" t="s">
        <v>124</v>
      </c>
      <c r="D600" s="18">
        <v>474327839</v>
      </c>
      <c r="E600" s="7" t="s">
        <v>164</v>
      </c>
      <c r="F600" s="7" t="s">
        <v>165</v>
      </c>
      <c r="G600" s="7" t="s">
        <v>141</v>
      </c>
      <c r="H600" s="18">
        <v>23012218112</v>
      </c>
      <c r="I600" s="7" t="s">
        <v>351</v>
      </c>
      <c r="J600" s="18">
        <v>4.5</v>
      </c>
      <c r="K600" s="18" t="s">
        <v>130</v>
      </c>
      <c r="L600" s="18" t="s">
        <v>340</v>
      </c>
      <c r="N600" s="18">
        <v>36</v>
      </c>
      <c r="O600" s="18">
        <v>4.5</v>
      </c>
      <c r="P600" s="18">
        <v>1</v>
      </c>
      <c r="Q600" s="18">
        <v>1</v>
      </c>
      <c r="R600">
        <v>125131095</v>
      </c>
      <c r="S600">
        <v>2098</v>
      </c>
      <c r="U600" t="s">
        <v>133</v>
      </c>
      <c r="V600">
        <f>MATCH(D600,Отчет!$D$1:$D$65536,0)</f>
        <v>30</v>
      </c>
    </row>
    <row r="601" spans="1:22" x14ac:dyDescent="0.2">
      <c r="A601" s="18">
        <v>474328074</v>
      </c>
      <c r="B601" s="18">
        <v>7</v>
      </c>
      <c r="C601" s="18" t="s">
        <v>124</v>
      </c>
      <c r="D601" s="18">
        <v>474327973</v>
      </c>
      <c r="E601" s="7" t="s">
        <v>166</v>
      </c>
      <c r="F601" s="7" t="s">
        <v>165</v>
      </c>
      <c r="G601" s="7" t="s">
        <v>167</v>
      </c>
      <c r="H601" s="18">
        <v>23012218097</v>
      </c>
      <c r="I601" s="7" t="s">
        <v>351</v>
      </c>
      <c r="J601" s="18">
        <v>4.5</v>
      </c>
      <c r="K601" s="18" t="s">
        <v>130</v>
      </c>
      <c r="L601" s="18" t="s">
        <v>340</v>
      </c>
      <c r="N601" s="18">
        <v>31.5</v>
      </c>
      <c r="O601" s="18">
        <v>4.5</v>
      </c>
      <c r="P601" s="18">
        <v>1</v>
      </c>
      <c r="Q601" s="18">
        <v>1</v>
      </c>
      <c r="R601">
        <v>125131095</v>
      </c>
      <c r="S601">
        <v>2098</v>
      </c>
      <c r="U601" t="s">
        <v>133</v>
      </c>
      <c r="V601">
        <f>MATCH(D601,Отчет!$D$1:$D$65536,0)</f>
        <v>33</v>
      </c>
    </row>
    <row r="602" spans="1:22" x14ac:dyDescent="0.2">
      <c r="A602" s="18">
        <v>474328189</v>
      </c>
      <c r="B602" s="18">
        <v>7</v>
      </c>
      <c r="C602" s="18" t="s">
        <v>124</v>
      </c>
      <c r="D602" s="18">
        <v>474328086</v>
      </c>
      <c r="E602" s="7" t="s">
        <v>168</v>
      </c>
      <c r="F602" s="7" t="s">
        <v>169</v>
      </c>
      <c r="G602" s="7" t="s">
        <v>170</v>
      </c>
      <c r="H602" s="18">
        <v>23012218101</v>
      </c>
      <c r="I602" s="7" t="s">
        <v>351</v>
      </c>
      <c r="J602" s="18">
        <v>4.5</v>
      </c>
      <c r="K602" s="18" t="s">
        <v>130</v>
      </c>
      <c r="L602" s="18" t="s">
        <v>340</v>
      </c>
      <c r="N602" s="18">
        <v>31.5</v>
      </c>
      <c r="O602" s="18">
        <v>4.5</v>
      </c>
      <c r="P602" s="18">
        <v>1</v>
      </c>
      <c r="Q602" s="18">
        <v>1</v>
      </c>
      <c r="R602">
        <v>125131095</v>
      </c>
      <c r="S602">
        <v>2098</v>
      </c>
      <c r="U602" t="s">
        <v>133</v>
      </c>
      <c r="V602">
        <f>MATCH(D602,Отчет!$D$1:$D$65536,0)</f>
        <v>51</v>
      </c>
    </row>
    <row r="603" spans="1:22" x14ac:dyDescent="0.2">
      <c r="A603" s="18">
        <v>474328460</v>
      </c>
      <c r="B603" s="18">
        <v>8</v>
      </c>
      <c r="C603" s="18" t="s">
        <v>134</v>
      </c>
      <c r="D603" s="18">
        <v>474328356</v>
      </c>
      <c r="E603" s="7" t="s">
        <v>171</v>
      </c>
      <c r="F603" s="7" t="s">
        <v>172</v>
      </c>
      <c r="G603" s="7" t="s">
        <v>173</v>
      </c>
      <c r="H603" s="18">
        <v>23012218003</v>
      </c>
      <c r="I603" s="7" t="s">
        <v>351</v>
      </c>
      <c r="J603" s="18">
        <v>4.5</v>
      </c>
      <c r="K603" s="18" t="s">
        <v>130</v>
      </c>
      <c r="L603" s="18" t="s">
        <v>340</v>
      </c>
      <c r="N603" s="18">
        <v>36</v>
      </c>
      <c r="O603" s="18">
        <v>4.5</v>
      </c>
      <c r="P603" s="18">
        <v>1</v>
      </c>
      <c r="Q603" s="18">
        <v>1</v>
      </c>
      <c r="R603">
        <v>125131095</v>
      </c>
      <c r="S603">
        <v>2098</v>
      </c>
      <c r="U603" t="s">
        <v>133</v>
      </c>
      <c r="V603">
        <f>MATCH(D603,Отчет!$D$1:$D$65536,0)</f>
        <v>40</v>
      </c>
    </row>
    <row r="604" spans="1:22" x14ac:dyDescent="0.2">
      <c r="A604" s="18">
        <v>474328579</v>
      </c>
      <c r="B604" s="18">
        <v>5</v>
      </c>
      <c r="C604" s="18" t="s">
        <v>174</v>
      </c>
      <c r="D604" s="18">
        <v>474328476</v>
      </c>
      <c r="E604" s="7" t="s">
        <v>175</v>
      </c>
      <c r="F604" s="7" t="s">
        <v>150</v>
      </c>
      <c r="G604" s="7" t="s">
        <v>137</v>
      </c>
      <c r="H604" s="18">
        <v>23012218014</v>
      </c>
      <c r="I604" s="7" t="s">
        <v>351</v>
      </c>
      <c r="J604" s="18">
        <v>4.5</v>
      </c>
      <c r="K604" s="18" t="s">
        <v>130</v>
      </c>
      <c r="L604" s="18" t="s">
        <v>340</v>
      </c>
      <c r="N604" s="18">
        <v>22.5</v>
      </c>
      <c r="O604" s="18">
        <v>4.5</v>
      </c>
      <c r="P604" s="18">
        <v>1</v>
      </c>
      <c r="Q604" s="18">
        <v>1</v>
      </c>
      <c r="R604">
        <v>125131095</v>
      </c>
      <c r="S604">
        <v>2098</v>
      </c>
      <c r="U604" t="s">
        <v>133</v>
      </c>
      <c r="V604">
        <f>MATCH(D604,Отчет!$D$1:$D$65536,0)</f>
        <v>58</v>
      </c>
    </row>
    <row r="605" spans="1:22" x14ac:dyDescent="0.2">
      <c r="A605" s="18">
        <v>474328700</v>
      </c>
      <c r="B605" s="18">
        <v>5</v>
      </c>
      <c r="C605" s="18" t="s">
        <v>174</v>
      </c>
      <c r="D605" s="18">
        <v>474328591</v>
      </c>
      <c r="E605" s="7" t="s">
        <v>176</v>
      </c>
      <c r="F605" s="7" t="s">
        <v>146</v>
      </c>
      <c r="G605" s="7" t="s">
        <v>177</v>
      </c>
      <c r="H605" s="18">
        <v>23012218020</v>
      </c>
      <c r="I605" s="7" t="s">
        <v>351</v>
      </c>
      <c r="J605" s="18">
        <v>4.5</v>
      </c>
      <c r="K605" s="18" t="s">
        <v>130</v>
      </c>
      <c r="L605" s="18" t="s">
        <v>340</v>
      </c>
      <c r="N605" s="18">
        <v>22.5</v>
      </c>
      <c r="O605" s="18">
        <v>4.5</v>
      </c>
      <c r="P605" s="18">
        <v>1</v>
      </c>
      <c r="Q605" s="18">
        <v>1</v>
      </c>
      <c r="R605">
        <v>125131095</v>
      </c>
      <c r="S605">
        <v>2098</v>
      </c>
      <c r="U605" t="s">
        <v>133</v>
      </c>
      <c r="V605">
        <f>MATCH(D605,Отчет!$D$1:$D$65536,0)</f>
        <v>53</v>
      </c>
    </row>
    <row r="606" spans="1:22" x14ac:dyDescent="0.2">
      <c r="A606" s="18">
        <v>474328826</v>
      </c>
      <c r="B606" s="18">
        <v>7</v>
      </c>
      <c r="C606" s="18" t="s">
        <v>124</v>
      </c>
      <c r="D606" s="18">
        <v>474328712</v>
      </c>
      <c r="E606" s="7" t="s">
        <v>178</v>
      </c>
      <c r="F606" s="7" t="s">
        <v>150</v>
      </c>
      <c r="G606" s="7" t="s">
        <v>179</v>
      </c>
      <c r="H606" s="18">
        <v>23012218022</v>
      </c>
      <c r="I606" s="7" t="s">
        <v>351</v>
      </c>
      <c r="J606" s="18">
        <v>4.5</v>
      </c>
      <c r="K606" s="18" t="s">
        <v>130</v>
      </c>
      <c r="L606" s="18" t="s">
        <v>340</v>
      </c>
      <c r="N606" s="18">
        <v>31.5</v>
      </c>
      <c r="O606" s="18">
        <v>4.5</v>
      </c>
      <c r="P606" s="18">
        <v>1</v>
      </c>
      <c r="Q606" s="18">
        <v>1</v>
      </c>
      <c r="R606">
        <v>125131095</v>
      </c>
      <c r="S606">
        <v>2098</v>
      </c>
      <c r="U606" t="s">
        <v>133</v>
      </c>
      <c r="V606">
        <f>MATCH(D606,Отчет!$D$1:$D$65536,0)</f>
        <v>38</v>
      </c>
    </row>
    <row r="607" spans="1:22" x14ac:dyDescent="0.2">
      <c r="A607" s="18">
        <v>474328957</v>
      </c>
      <c r="B607" s="18">
        <v>5</v>
      </c>
      <c r="C607" s="18" t="s">
        <v>124</v>
      </c>
      <c r="D607" s="18">
        <v>474328842</v>
      </c>
      <c r="E607" s="7" t="s">
        <v>180</v>
      </c>
      <c r="F607" s="7" t="s">
        <v>181</v>
      </c>
      <c r="G607" s="7" t="s">
        <v>182</v>
      </c>
      <c r="H607" s="18">
        <v>23012218028</v>
      </c>
      <c r="I607" s="7" t="s">
        <v>351</v>
      </c>
      <c r="J607" s="18">
        <v>4.5</v>
      </c>
      <c r="K607" s="18" t="s">
        <v>130</v>
      </c>
      <c r="L607" s="18" t="s">
        <v>340</v>
      </c>
      <c r="N607" s="18">
        <v>22.5</v>
      </c>
      <c r="O607" s="18">
        <v>4.5</v>
      </c>
      <c r="P607" s="18">
        <v>1</v>
      </c>
      <c r="Q607" s="18">
        <v>1</v>
      </c>
      <c r="R607">
        <v>125131095</v>
      </c>
      <c r="S607">
        <v>2098</v>
      </c>
      <c r="U607" t="s">
        <v>133</v>
      </c>
      <c r="V607">
        <f>MATCH(D607,Отчет!$D$1:$D$65536,0)</f>
        <v>44</v>
      </c>
    </row>
    <row r="608" spans="1:22" x14ac:dyDescent="0.2">
      <c r="A608" s="18">
        <v>474329104</v>
      </c>
      <c r="B608" s="18">
        <v>8</v>
      </c>
      <c r="C608" s="18" t="s">
        <v>124</v>
      </c>
      <c r="D608" s="18">
        <v>474328980</v>
      </c>
      <c r="E608" s="7" t="s">
        <v>183</v>
      </c>
      <c r="F608" s="7" t="s">
        <v>184</v>
      </c>
      <c r="G608" s="7" t="s">
        <v>185</v>
      </c>
      <c r="H608" s="18">
        <v>23012218043</v>
      </c>
      <c r="I608" s="7" t="s">
        <v>351</v>
      </c>
      <c r="J608" s="18">
        <v>4.5</v>
      </c>
      <c r="K608" s="18" t="s">
        <v>130</v>
      </c>
      <c r="L608" s="18" t="s">
        <v>340</v>
      </c>
      <c r="N608" s="18">
        <v>36</v>
      </c>
      <c r="O608" s="18">
        <v>4.5</v>
      </c>
      <c r="P608" s="18">
        <v>1</v>
      </c>
      <c r="Q608" s="18">
        <v>1</v>
      </c>
      <c r="R608">
        <v>125131095</v>
      </c>
      <c r="S608">
        <v>2098</v>
      </c>
      <c r="U608" t="s">
        <v>133</v>
      </c>
      <c r="V608">
        <f>MATCH(D608,Отчет!$D$1:$D$65536,0)</f>
        <v>45</v>
      </c>
    </row>
    <row r="609" spans="1:22" x14ac:dyDescent="0.2">
      <c r="A609" s="18">
        <v>474329240</v>
      </c>
      <c r="B609" s="18">
        <v>6</v>
      </c>
      <c r="C609" s="18" t="s">
        <v>124</v>
      </c>
      <c r="D609" s="18">
        <v>474329132</v>
      </c>
      <c r="E609" s="7" t="s">
        <v>186</v>
      </c>
      <c r="F609" s="7" t="s">
        <v>160</v>
      </c>
      <c r="G609" s="7" t="s">
        <v>187</v>
      </c>
      <c r="H609" s="18">
        <v>23012218078</v>
      </c>
      <c r="I609" s="7" t="s">
        <v>351</v>
      </c>
      <c r="J609" s="18">
        <v>4.5</v>
      </c>
      <c r="K609" s="18" t="s">
        <v>130</v>
      </c>
      <c r="L609" s="18" t="s">
        <v>340</v>
      </c>
      <c r="N609" s="18">
        <v>27</v>
      </c>
      <c r="O609" s="18">
        <v>4.5</v>
      </c>
      <c r="P609" s="18">
        <v>1</v>
      </c>
      <c r="Q609" s="18">
        <v>1</v>
      </c>
      <c r="R609">
        <v>125131095</v>
      </c>
      <c r="S609">
        <v>2098</v>
      </c>
      <c r="U609" t="s">
        <v>133</v>
      </c>
      <c r="V609">
        <f>MATCH(D609,Отчет!$D$1:$D$65536,0)</f>
        <v>39</v>
      </c>
    </row>
    <row r="610" spans="1:22" x14ac:dyDescent="0.2">
      <c r="A610" s="18">
        <v>474329368</v>
      </c>
      <c r="B610" s="18">
        <v>4</v>
      </c>
      <c r="C610" s="18" t="s">
        <v>134</v>
      </c>
      <c r="D610" s="18">
        <v>474329254</v>
      </c>
      <c r="E610" s="7" t="s">
        <v>188</v>
      </c>
      <c r="F610" s="7" t="s">
        <v>189</v>
      </c>
      <c r="G610" s="7" t="s">
        <v>190</v>
      </c>
      <c r="H610" s="18">
        <v>23012218087</v>
      </c>
      <c r="I610" s="7" t="s">
        <v>351</v>
      </c>
      <c r="J610" s="18">
        <v>4.5</v>
      </c>
      <c r="K610" s="18" t="s">
        <v>130</v>
      </c>
      <c r="L610" s="18" t="s">
        <v>340</v>
      </c>
      <c r="N610" s="18">
        <v>18</v>
      </c>
      <c r="O610" s="18">
        <v>4.5</v>
      </c>
      <c r="P610" s="18">
        <v>1</v>
      </c>
      <c r="Q610" s="18">
        <v>1</v>
      </c>
      <c r="R610">
        <v>125131095</v>
      </c>
      <c r="S610">
        <v>2098</v>
      </c>
      <c r="U610" t="s">
        <v>133</v>
      </c>
      <c r="V610">
        <f>MATCH(D610,Отчет!$D$1:$D$65536,0)</f>
        <v>52</v>
      </c>
    </row>
    <row r="611" spans="1:22" x14ac:dyDescent="0.2">
      <c r="A611" s="18">
        <v>474329493</v>
      </c>
      <c r="B611" s="18">
        <v>5</v>
      </c>
      <c r="C611" s="18" t="s">
        <v>124</v>
      </c>
      <c r="D611" s="18">
        <v>474329384</v>
      </c>
      <c r="E611" s="7" t="s">
        <v>191</v>
      </c>
      <c r="F611" s="7" t="s">
        <v>192</v>
      </c>
      <c r="G611" s="7" t="s">
        <v>193</v>
      </c>
      <c r="H611" s="18">
        <v>23012218088</v>
      </c>
      <c r="I611" s="7" t="s">
        <v>351</v>
      </c>
      <c r="J611" s="18">
        <v>4.5</v>
      </c>
      <c r="K611" s="18" t="s">
        <v>130</v>
      </c>
      <c r="L611" s="18" t="s">
        <v>340</v>
      </c>
      <c r="N611" s="18">
        <v>22.5</v>
      </c>
      <c r="O611" s="18">
        <v>4.5</v>
      </c>
      <c r="P611" s="18">
        <v>1</v>
      </c>
      <c r="Q611" s="18">
        <v>1</v>
      </c>
      <c r="R611">
        <v>125131095</v>
      </c>
      <c r="S611">
        <v>2098</v>
      </c>
      <c r="U611" t="s">
        <v>133</v>
      </c>
      <c r="V611">
        <f>MATCH(D611,Отчет!$D$1:$D$65536,0)</f>
        <v>43</v>
      </c>
    </row>
    <row r="612" spans="1:22" x14ac:dyDescent="0.2">
      <c r="A612" s="18">
        <v>474329698</v>
      </c>
      <c r="B612" s="18">
        <v>9</v>
      </c>
      <c r="C612" s="18" t="s">
        <v>134</v>
      </c>
      <c r="D612" s="18">
        <v>474329592</v>
      </c>
      <c r="E612" s="7" t="s">
        <v>194</v>
      </c>
      <c r="F612" s="7" t="s">
        <v>195</v>
      </c>
      <c r="G612" s="7" t="s">
        <v>196</v>
      </c>
      <c r="H612" s="18">
        <v>23012218107</v>
      </c>
      <c r="I612" s="7" t="s">
        <v>351</v>
      </c>
      <c r="J612" s="18">
        <v>4.5</v>
      </c>
      <c r="K612" s="18" t="s">
        <v>130</v>
      </c>
      <c r="L612" s="18" t="s">
        <v>340</v>
      </c>
      <c r="N612" s="18">
        <v>40.5</v>
      </c>
      <c r="O612" s="18">
        <v>4.5</v>
      </c>
      <c r="P612" s="18">
        <v>1</v>
      </c>
      <c r="Q612" s="18">
        <v>1</v>
      </c>
      <c r="R612">
        <v>125131095</v>
      </c>
      <c r="S612">
        <v>2098</v>
      </c>
      <c r="U612" t="s">
        <v>133</v>
      </c>
      <c r="V612">
        <f>MATCH(D612,Отчет!$D$1:$D$65536,0)</f>
        <v>15</v>
      </c>
    </row>
    <row r="613" spans="1:22" x14ac:dyDescent="0.2">
      <c r="A613" s="18">
        <v>474329830</v>
      </c>
      <c r="B613" s="18">
        <v>6</v>
      </c>
      <c r="C613" s="18" t="s">
        <v>174</v>
      </c>
      <c r="D613" s="18">
        <v>474329718</v>
      </c>
      <c r="E613" s="7" t="s">
        <v>197</v>
      </c>
      <c r="F613" s="7" t="s">
        <v>162</v>
      </c>
      <c r="G613" s="7" t="s">
        <v>177</v>
      </c>
      <c r="H613" s="18">
        <v>23012218015</v>
      </c>
      <c r="I613" s="7" t="s">
        <v>351</v>
      </c>
      <c r="J613" s="18">
        <v>4.5</v>
      </c>
      <c r="K613" s="18" t="s">
        <v>130</v>
      </c>
      <c r="L613" s="18" t="s">
        <v>340</v>
      </c>
      <c r="N613" s="18">
        <v>27</v>
      </c>
      <c r="O613" s="18">
        <v>4.5</v>
      </c>
      <c r="P613" s="18">
        <v>1</v>
      </c>
      <c r="Q613" s="18">
        <v>1</v>
      </c>
      <c r="R613">
        <v>125131095</v>
      </c>
      <c r="S613">
        <v>2098</v>
      </c>
      <c r="U613" t="s">
        <v>133</v>
      </c>
      <c r="V613">
        <f>MATCH(D613,Отчет!$D$1:$D$65536,0)</f>
        <v>64</v>
      </c>
    </row>
    <row r="614" spans="1:22" x14ac:dyDescent="0.2">
      <c r="A614" s="18">
        <v>474329957</v>
      </c>
      <c r="B614" s="18">
        <v>7</v>
      </c>
      <c r="C614" s="18" t="s">
        <v>174</v>
      </c>
      <c r="D614" s="18">
        <v>474329850</v>
      </c>
      <c r="E614" s="7" t="s">
        <v>281</v>
      </c>
      <c r="F614" s="7" t="s">
        <v>282</v>
      </c>
      <c r="G614" s="7" t="s">
        <v>155</v>
      </c>
      <c r="H614" s="18">
        <v>23012218027</v>
      </c>
      <c r="I614" s="7" t="s">
        <v>351</v>
      </c>
      <c r="J614" s="18">
        <v>4.5</v>
      </c>
      <c r="K614" s="18" t="s">
        <v>130</v>
      </c>
      <c r="L614" s="18" t="s">
        <v>340</v>
      </c>
      <c r="N614" s="18">
        <v>31.5</v>
      </c>
      <c r="O614" s="18">
        <v>4.5</v>
      </c>
      <c r="P614" s="18">
        <v>1</v>
      </c>
      <c r="Q614" s="18">
        <v>1</v>
      </c>
      <c r="R614">
        <v>125131095</v>
      </c>
      <c r="S614">
        <v>2098</v>
      </c>
      <c r="U614" t="s">
        <v>133</v>
      </c>
      <c r="V614">
        <f>MATCH(D614,Отчет!$D$1:$D$65536,0)</f>
        <v>50</v>
      </c>
    </row>
    <row r="615" spans="1:22" x14ac:dyDescent="0.2">
      <c r="A615" s="18">
        <v>474330082</v>
      </c>
      <c r="B615" s="18">
        <v>6</v>
      </c>
      <c r="C615" s="18" t="s">
        <v>174</v>
      </c>
      <c r="D615" s="18">
        <v>474329981</v>
      </c>
      <c r="E615" s="7" t="s">
        <v>283</v>
      </c>
      <c r="F615" s="7" t="s">
        <v>146</v>
      </c>
      <c r="G615" s="7" t="s">
        <v>284</v>
      </c>
      <c r="H615" s="18">
        <v>23012218035</v>
      </c>
      <c r="I615" s="7" t="s">
        <v>351</v>
      </c>
      <c r="J615" s="18">
        <v>4.5</v>
      </c>
      <c r="K615" s="18" t="s">
        <v>130</v>
      </c>
      <c r="L615" s="18" t="s">
        <v>340</v>
      </c>
      <c r="N615" s="18">
        <v>27</v>
      </c>
      <c r="O615" s="18">
        <v>4.5</v>
      </c>
      <c r="P615" s="18">
        <v>1</v>
      </c>
      <c r="Q615" s="18">
        <v>1</v>
      </c>
      <c r="R615">
        <v>125131095</v>
      </c>
      <c r="S615">
        <v>2098</v>
      </c>
      <c r="U615" t="s">
        <v>133</v>
      </c>
      <c r="V615">
        <f>MATCH(D615,Отчет!$D$1:$D$65536,0)</f>
        <v>47</v>
      </c>
    </row>
    <row r="616" spans="1:22" x14ac:dyDescent="0.2">
      <c r="A616" s="18">
        <v>474330201</v>
      </c>
      <c r="B616" s="18">
        <v>5</v>
      </c>
      <c r="C616" s="18" t="s">
        <v>174</v>
      </c>
      <c r="D616" s="18">
        <v>474330094</v>
      </c>
      <c r="E616" s="7" t="s">
        <v>285</v>
      </c>
      <c r="F616" s="7" t="s">
        <v>150</v>
      </c>
      <c r="G616" s="7" t="s">
        <v>179</v>
      </c>
      <c r="H616" s="18">
        <v>23012218071</v>
      </c>
      <c r="I616" s="7" t="s">
        <v>351</v>
      </c>
      <c r="J616" s="18">
        <v>4.5</v>
      </c>
      <c r="K616" s="18" t="s">
        <v>130</v>
      </c>
      <c r="L616" s="18" t="s">
        <v>340</v>
      </c>
      <c r="N616" s="18">
        <v>22.5</v>
      </c>
      <c r="O616" s="18">
        <v>4.5</v>
      </c>
      <c r="P616" s="18">
        <v>1</v>
      </c>
      <c r="Q616" s="18">
        <v>1</v>
      </c>
      <c r="R616">
        <v>125131095</v>
      </c>
      <c r="S616">
        <v>2098</v>
      </c>
      <c r="U616" t="s">
        <v>133</v>
      </c>
      <c r="V616">
        <f>MATCH(D616,Отчет!$D$1:$D$65536,0)</f>
        <v>63</v>
      </c>
    </row>
    <row r="617" spans="1:22" x14ac:dyDescent="0.2">
      <c r="A617" s="18">
        <v>474330330</v>
      </c>
      <c r="B617" s="18">
        <v>7</v>
      </c>
      <c r="C617" s="18" t="s">
        <v>174</v>
      </c>
      <c r="D617" s="18">
        <v>474330217</v>
      </c>
      <c r="E617" s="7" t="s">
        <v>286</v>
      </c>
      <c r="F617" s="7" t="s">
        <v>287</v>
      </c>
      <c r="G617" s="7" t="s">
        <v>288</v>
      </c>
      <c r="H617" s="18">
        <v>23012218095</v>
      </c>
      <c r="I617" s="7" t="s">
        <v>351</v>
      </c>
      <c r="J617" s="18">
        <v>4.5</v>
      </c>
      <c r="K617" s="18" t="s">
        <v>130</v>
      </c>
      <c r="L617" s="18" t="s">
        <v>340</v>
      </c>
      <c r="N617" s="18">
        <v>31.5</v>
      </c>
      <c r="O617" s="18">
        <v>4.5</v>
      </c>
      <c r="P617" s="18">
        <v>1</v>
      </c>
      <c r="Q617" s="18">
        <v>1</v>
      </c>
      <c r="R617">
        <v>125131095</v>
      </c>
      <c r="S617">
        <v>2098</v>
      </c>
      <c r="U617" t="s">
        <v>133</v>
      </c>
      <c r="V617">
        <f>MATCH(D617,Отчет!$D$1:$D$65536,0)</f>
        <v>37</v>
      </c>
    </row>
    <row r="618" spans="1:22" x14ac:dyDescent="0.2">
      <c r="A618" s="18">
        <v>474330711</v>
      </c>
      <c r="B618" s="18">
        <v>8</v>
      </c>
      <c r="C618" s="18" t="s">
        <v>134</v>
      </c>
      <c r="D618" s="18">
        <v>474330606</v>
      </c>
      <c r="E618" s="7" t="s">
        <v>289</v>
      </c>
      <c r="F618" s="7" t="s">
        <v>290</v>
      </c>
      <c r="G618" s="7" t="s">
        <v>279</v>
      </c>
      <c r="H618" s="18">
        <v>23012218001</v>
      </c>
      <c r="I618" s="7" t="s">
        <v>351</v>
      </c>
      <c r="J618" s="18">
        <v>4.5</v>
      </c>
      <c r="K618" s="18" t="s">
        <v>130</v>
      </c>
      <c r="L618" s="18" t="s">
        <v>340</v>
      </c>
      <c r="N618" s="18">
        <v>36</v>
      </c>
      <c r="O618" s="18">
        <v>4.5</v>
      </c>
      <c r="P618" s="18">
        <v>1</v>
      </c>
      <c r="Q618" s="18">
        <v>1</v>
      </c>
      <c r="R618">
        <v>125130273</v>
      </c>
      <c r="S618">
        <v>2098</v>
      </c>
      <c r="U618" t="s">
        <v>133</v>
      </c>
      <c r="V618">
        <f>MATCH(D618,Отчет!$D$1:$D$65536,0)</f>
        <v>14</v>
      </c>
    </row>
    <row r="619" spans="1:22" x14ac:dyDescent="0.2">
      <c r="A619" s="18">
        <v>474330875</v>
      </c>
      <c r="B619" s="18">
        <v>6</v>
      </c>
      <c r="C619" s="18" t="s">
        <v>134</v>
      </c>
      <c r="D619" s="18">
        <v>474330791</v>
      </c>
      <c r="E619" s="7" t="s">
        <v>291</v>
      </c>
      <c r="F619" s="7" t="s">
        <v>292</v>
      </c>
      <c r="G619" s="7" t="s">
        <v>293</v>
      </c>
      <c r="H619" s="18">
        <v>23012218004</v>
      </c>
      <c r="I619" s="7" t="s">
        <v>351</v>
      </c>
      <c r="J619" s="18">
        <v>4.5</v>
      </c>
      <c r="K619" s="18" t="s">
        <v>130</v>
      </c>
      <c r="L619" s="18" t="s">
        <v>340</v>
      </c>
      <c r="N619" s="18">
        <v>27</v>
      </c>
      <c r="O619" s="18">
        <v>4.5</v>
      </c>
      <c r="P619" s="18">
        <v>1</v>
      </c>
      <c r="Q619" s="18">
        <v>1</v>
      </c>
      <c r="R619">
        <v>125130273</v>
      </c>
      <c r="S619">
        <v>2098</v>
      </c>
      <c r="U619" t="s">
        <v>133</v>
      </c>
      <c r="V619">
        <f>MATCH(D619,Отчет!$D$1:$D$65536,0)</f>
        <v>35</v>
      </c>
    </row>
    <row r="620" spans="1:22" x14ac:dyDescent="0.2">
      <c r="A620" s="18">
        <v>474331008</v>
      </c>
      <c r="B620" s="18">
        <v>8</v>
      </c>
      <c r="C620" s="18" t="s">
        <v>134</v>
      </c>
      <c r="D620" s="18">
        <v>474330934</v>
      </c>
      <c r="E620" s="7" t="s">
        <v>294</v>
      </c>
      <c r="F620" s="7" t="s">
        <v>295</v>
      </c>
      <c r="G620" s="7" t="s">
        <v>296</v>
      </c>
      <c r="H620" s="18">
        <v>23012218036</v>
      </c>
      <c r="I620" s="7" t="s">
        <v>351</v>
      </c>
      <c r="J620" s="18">
        <v>4.5</v>
      </c>
      <c r="K620" s="18" t="s">
        <v>130</v>
      </c>
      <c r="L620" s="18" t="s">
        <v>340</v>
      </c>
      <c r="N620" s="18">
        <v>36</v>
      </c>
      <c r="O620" s="18">
        <v>4.5</v>
      </c>
      <c r="P620" s="18">
        <v>1</v>
      </c>
      <c r="Q620" s="18">
        <v>1</v>
      </c>
      <c r="R620">
        <v>125130273</v>
      </c>
      <c r="S620">
        <v>2098</v>
      </c>
      <c r="U620" t="s">
        <v>133</v>
      </c>
      <c r="V620">
        <f>MATCH(D620,Отчет!$D$1:$D$65536,0)</f>
        <v>23</v>
      </c>
    </row>
    <row r="621" spans="1:22" x14ac:dyDescent="0.2">
      <c r="A621" s="18">
        <v>474331135</v>
      </c>
      <c r="B621" s="18">
        <v>8</v>
      </c>
      <c r="C621" s="18" t="s">
        <v>134</v>
      </c>
      <c r="D621" s="18">
        <v>474331060</v>
      </c>
      <c r="E621" s="7" t="s">
        <v>297</v>
      </c>
      <c r="F621" s="7" t="s">
        <v>298</v>
      </c>
      <c r="G621" s="7" t="s">
        <v>209</v>
      </c>
      <c r="H621" s="18">
        <v>23012218041</v>
      </c>
      <c r="I621" s="7" t="s">
        <v>351</v>
      </c>
      <c r="J621" s="18">
        <v>4.5</v>
      </c>
      <c r="K621" s="18" t="s">
        <v>130</v>
      </c>
      <c r="L621" s="18" t="s">
        <v>340</v>
      </c>
      <c r="N621" s="18">
        <v>36</v>
      </c>
      <c r="O621" s="18">
        <v>4.5</v>
      </c>
      <c r="P621" s="18">
        <v>1</v>
      </c>
      <c r="Q621" s="18">
        <v>1</v>
      </c>
      <c r="R621">
        <v>125130273</v>
      </c>
      <c r="S621">
        <v>2098</v>
      </c>
      <c r="U621" t="s">
        <v>133</v>
      </c>
      <c r="V621">
        <f>MATCH(D621,Отчет!$D$1:$D$65536,0)</f>
        <v>26</v>
      </c>
    </row>
    <row r="622" spans="1:22" x14ac:dyDescent="0.2">
      <c r="A622" s="18">
        <v>474331262</v>
      </c>
      <c r="B622" s="18">
        <v>8</v>
      </c>
      <c r="C622" s="18" t="s">
        <v>134</v>
      </c>
      <c r="D622" s="18">
        <v>474331191</v>
      </c>
      <c r="E622" s="7" t="s">
        <v>299</v>
      </c>
      <c r="F622" s="7" t="s">
        <v>267</v>
      </c>
      <c r="G622" s="7" t="s">
        <v>185</v>
      </c>
      <c r="H622" s="18">
        <v>23012218051</v>
      </c>
      <c r="I622" s="7" t="s">
        <v>351</v>
      </c>
      <c r="J622" s="18">
        <v>4.5</v>
      </c>
      <c r="K622" s="18" t="s">
        <v>130</v>
      </c>
      <c r="L622" s="18" t="s">
        <v>340</v>
      </c>
      <c r="N622" s="18">
        <v>36</v>
      </c>
      <c r="O622" s="18">
        <v>4.5</v>
      </c>
      <c r="P622" s="18">
        <v>1</v>
      </c>
      <c r="Q622" s="18">
        <v>1</v>
      </c>
      <c r="R622">
        <v>125130273</v>
      </c>
      <c r="S622">
        <v>2098</v>
      </c>
      <c r="U622" t="s">
        <v>133</v>
      </c>
      <c r="V622">
        <f>MATCH(D622,Отчет!$D$1:$D$65536,0)</f>
        <v>24</v>
      </c>
    </row>
    <row r="623" spans="1:22" x14ac:dyDescent="0.2">
      <c r="A623" s="18">
        <v>474331383</v>
      </c>
      <c r="B623" s="18">
        <v>8</v>
      </c>
      <c r="C623" s="18" t="s">
        <v>134</v>
      </c>
      <c r="D623" s="18">
        <v>474331310</v>
      </c>
      <c r="E623" s="7" t="s">
        <v>300</v>
      </c>
      <c r="F623" s="7" t="s">
        <v>301</v>
      </c>
      <c r="G623" s="7" t="s">
        <v>229</v>
      </c>
      <c r="H623" s="18">
        <v>23012218056</v>
      </c>
      <c r="I623" s="7" t="s">
        <v>351</v>
      </c>
      <c r="J623" s="18">
        <v>4.5</v>
      </c>
      <c r="K623" s="18" t="s">
        <v>130</v>
      </c>
      <c r="L623" s="18" t="s">
        <v>340</v>
      </c>
      <c r="N623" s="18">
        <v>36</v>
      </c>
      <c r="O623" s="18">
        <v>4.5</v>
      </c>
      <c r="P623" s="18">
        <v>1</v>
      </c>
      <c r="Q623" s="18">
        <v>1</v>
      </c>
      <c r="R623">
        <v>125130273</v>
      </c>
      <c r="S623">
        <v>2098</v>
      </c>
      <c r="U623" t="s">
        <v>133</v>
      </c>
      <c r="V623">
        <f>MATCH(D623,Отчет!$D$1:$D$65536,0)</f>
        <v>17</v>
      </c>
    </row>
    <row r="624" spans="1:22" x14ac:dyDescent="0.2">
      <c r="A624" s="18">
        <v>474331506</v>
      </c>
      <c r="B624" s="18">
        <v>8</v>
      </c>
      <c r="C624" s="18" t="s">
        <v>134</v>
      </c>
      <c r="D624" s="18">
        <v>474331431</v>
      </c>
      <c r="E624" s="7" t="s">
        <v>302</v>
      </c>
      <c r="F624" s="7" t="s">
        <v>303</v>
      </c>
      <c r="G624" s="7" t="s">
        <v>304</v>
      </c>
      <c r="H624" s="18">
        <v>23012218059</v>
      </c>
      <c r="I624" s="7" t="s">
        <v>351</v>
      </c>
      <c r="J624" s="18">
        <v>4.5</v>
      </c>
      <c r="K624" s="18" t="s">
        <v>130</v>
      </c>
      <c r="L624" s="18" t="s">
        <v>340</v>
      </c>
      <c r="N624" s="18">
        <v>36</v>
      </c>
      <c r="O624" s="18">
        <v>4.5</v>
      </c>
      <c r="P624" s="18">
        <v>1</v>
      </c>
      <c r="Q624" s="18">
        <v>1</v>
      </c>
      <c r="R624">
        <v>125130273</v>
      </c>
      <c r="S624">
        <v>2098</v>
      </c>
      <c r="U624" t="s">
        <v>133</v>
      </c>
      <c r="V624">
        <f>MATCH(D624,Отчет!$D$1:$D$65536,0)</f>
        <v>21</v>
      </c>
    </row>
    <row r="625" spans="1:22" x14ac:dyDescent="0.2">
      <c r="A625" s="18">
        <v>474331632</v>
      </c>
      <c r="B625" s="18">
        <v>8</v>
      </c>
      <c r="C625" s="18" t="s">
        <v>134</v>
      </c>
      <c r="D625" s="18">
        <v>474331558</v>
      </c>
      <c r="E625" s="7" t="s">
        <v>305</v>
      </c>
      <c r="F625" s="7" t="s">
        <v>287</v>
      </c>
      <c r="G625" s="7" t="s">
        <v>306</v>
      </c>
      <c r="H625" s="18">
        <v>23012218062</v>
      </c>
      <c r="I625" s="7" t="s">
        <v>351</v>
      </c>
      <c r="J625" s="18">
        <v>4.5</v>
      </c>
      <c r="K625" s="18" t="s">
        <v>130</v>
      </c>
      <c r="L625" s="18" t="s">
        <v>340</v>
      </c>
      <c r="N625" s="18">
        <v>36</v>
      </c>
      <c r="O625" s="18">
        <v>4.5</v>
      </c>
      <c r="P625" s="18">
        <v>1</v>
      </c>
      <c r="Q625" s="18">
        <v>1</v>
      </c>
      <c r="R625">
        <v>125130273</v>
      </c>
      <c r="S625">
        <v>2098</v>
      </c>
      <c r="U625" t="s">
        <v>133</v>
      </c>
      <c r="V625">
        <f>MATCH(D625,Отчет!$D$1:$D$65536,0)</f>
        <v>19</v>
      </c>
    </row>
    <row r="626" spans="1:22" x14ac:dyDescent="0.2">
      <c r="A626" s="18">
        <v>533861877</v>
      </c>
      <c r="C626" s="18" t="s">
        <v>174</v>
      </c>
      <c r="D626" s="18">
        <v>533861329</v>
      </c>
      <c r="E626" s="7" t="s">
        <v>323</v>
      </c>
      <c r="F626" s="7" t="s">
        <v>165</v>
      </c>
      <c r="G626" s="7" t="s">
        <v>185</v>
      </c>
      <c r="H626" s="18" t="s">
        <v>324</v>
      </c>
      <c r="I626" s="7" t="s">
        <v>351</v>
      </c>
      <c r="J626" s="18">
        <v>5</v>
      </c>
      <c r="K626" s="18" t="s">
        <v>130</v>
      </c>
      <c r="L626" s="18" t="s">
        <v>340</v>
      </c>
      <c r="N626" s="18">
        <v>0</v>
      </c>
      <c r="O626" s="18">
        <v>5</v>
      </c>
      <c r="Q626" s="18">
        <v>0</v>
      </c>
      <c r="R626">
        <v>125131095</v>
      </c>
      <c r="S626">
        <v>2098</v>
      </c>
      <c r="T626" t="s">
        <v>350</v>
      </c>
      <c r="U626" t="s">
        <v>133</v>
      </c>
      <c r="V626">
        <f>MATCH(D626,Отчет!$D$1:$D$65536,0)</f>
        <v>95</v>
      </c>
    </row>
    <row r="627" spans="1:22" x14ac:dyDescent="0.2">
      <c r="A627" s="18">
        <v>515592505</v>
      </c>
      <c r="B627" s="18">
        <v>6</v>
      </c>
      <c r="C627" s="18" t="s">
        <v>124</v>
      </c>
      <c r="D627" s="18">
        <v>515581670</v>
      </c>
      <c r="E627" s="7" t="s">
        <v>125</v>
      </c>
      <c r="F627" s="7" t="s">
        <v>126</v>
      </c>
      <c r="G627" s="7" t="s">
        <v>127</v>
      </c>
      <c r="H627" s="18" t="s">
        <v>128</v>
      </c>
      <c r="I627" s="7" t="s">
        <v>352</v>
      </c>
      <c r="J627" s="18">
        <v>4.5</v>
      </c>
      <c r="K627" s="18" t="s">
        <v>130</v>
      </c>
      <c r="L627" s="18" t="s">
        <v>340</v>
      </c>
      <c r="N627" s="18">
        <v>27</v>
      </c>
      <c r="O627" s="18">
        <v>4.5</v>
      </c>
      <c r="P627" s="18">
        <v>1</v>
      </c>
      <c r="Q627" s="18">
        <v>1</v>
      </c>
      <c r="R627">
        <v>125131095</v>
      </c>
      <c r="S627">
        <v>2098</v>
      </c>
      <c r="T627" t="s">
        <v>132</v>
      </c>
      <c r="U627" t="s">
        <v>133</v>
      </c>
      <c r="V627">
        <f>MATCH(D627,Отчет!$D$1:$D$65536,0)</f>
        <v>82</v>
      </c>
    </row>
    <row r="628" spans="1:22" x14ac:dyDescent="0.2">
      <c r="A628" s="18">
        <v>533861891</v>
      </c>
      <c r="B628" s="18">
        <v>6</v>
      </c>
      <c r="C628" s="18" t="s">
        <v>174</v>
      </c>
      <c r="D628" s="18">
        <v>533861329</v>
      </c>
      <c r="E628" s="7" t="s">
        <v>323</v>
      </c>
      <c r="F628" s="7" t="s">
        <v>165</v>
      </c>
      <c r="G628" s="7" t="s">
        <v>185</v>
      </c>
      <c r="H628" s="18" t="s">
        <v>324</v>
      </c>
      <c r="I628" s="7" t="s">
        <v>330</v>
      </c>
      <c r="J628" s="18">
        <v>3</v>
      </c>
      <c r="K628" s="18" t="s">
        <v>130</v>
      </c>
      <c r="L628" s="18" t="s">
        <v>340</v>
      </c>
      <c r="N628" s="18">
        <v>18</v>
      </c>
      <c r="O628" s="18">
        <v>3</v>
      </c>
      <c r="P628" s="18">
        <v>1</v>
      </c>
      <c r="Q628" s="18">
        <v>0</v>
      </c>
      <c r="R628">
        <v>125131095</v>
      </c>
      <c r="S628">
        <v>2098</v>
      </c>
      <c r="T628" t="s">
        <v>132</v>
      </c>
      <c r="U628" t="s">
        <v>133</v>
      </c>
      <c r="V628">
        <f>MATCH(D628,Отчет!$D$1:$D$65536,0)</f>
        <v>95</v>
      </c>
    </row>
    <row r="629" spans="1:22" x14ac:dyDescent="0.2">
      <c r="A629" s="18">
        <v>474343501</v>
      </c>
      <c r="B629" s="18">
        <v>8</v>
      </c>
      <c r="D629" s="18">
        <v>474343393</v>
      </c>
      <c r="E629" s="7" t="s">
        <v>237</v>
      </c>
      <c r="F629" s="7" t="s">
        <v>226</v>
      </c>
      <c r="G629" s="7" t="s">
        <v>238</v>
      </c>
      <c r="H629" s="18">
        <v>22012218070</v>
      </c>
      <c r="I629" s="7" t="s">
        <v>331</v>
      </c>
      <c r="J629" s="18">
        <v>2.7800000000000002</v>
      </c>
      <c r="K629" s="18" t="s">
        <v>130</v>
      </c>
      <c r="L629" s="18" t="s">
        <v>340</v>
      </c>
      <c r="N629" s="18">
        <v>22.240000000000002</v>
      </c>
      <c r="O629" s="18">
        <v>2.7800000000000002</v>
      </c>
      <c r="P629" s="18">
        <v>1</v>
      </c>
      <c r="Q629" s="18">
        <v>0</v>
      </c>
      <c r="R629">
        <v>125130273</v>
      </c>
      <c r="S629">
        <v>2098</v>
      </c>
      <c r="T629" t="s">
        <v>329</v>
      </c>
      <c r="U629" t="s">
        <v>133</v>
      </c>
      <c r="V629">
        <f>MATCH(D629,Отчет!$D$1:$D$65536,0)</f>
        <v>93</v>
      </c>
    </row>
    <row r="630" spans="1:22" x14ac:dyDescent="0.2">
      <c r="A630" s="18">
        <v>474328676</v>
      </c>
      <c r="B630" s="18">
        <v>5</v>
      </c>
      <c r="C630" s="18" t="s">
        <v>174</v>
      </c>
      <c r="D630" s="18">
        <v>474328591</v>
      </c>
      <c r="E630" s="7" t="s">
        <v>176</v>
      </c>
      <c r="F630" s="7" t="s">
        <v>146</v>
      </c>
      <c r="G630" s="7" t="s">
        <v>177</v>
      </c>
      <c r="H630" s="18">
        <v>23012218020</v>
      </c>
      <c r="I630" s="7" t="s">
        <v>331</v>
      </c>
      <c r="J630" s="18">
        <v>2.92</v>
      </c>
      <c r="K630" s="18" t="s">
        <v>130</v>
      </c>
      <c r="L630" s="18" t="s">
        <v>340</v>
      </c>
      <c r="N630" s="18">
        <v>14.6</v>
      </c>
      <c r="O630" s="18">
        <v>2.92</v>
      </c>
      <c r="P630" s="18">
        <v>1</v>
      </c>
      <c r="Q630" s="18">
        <v>1</v>
      </c>
      <c r="R630">
        <v>125131095</v>
      </c>
      <c r="S630">
        <v>2098</v>
      </c>
      <c r="U630" t="s">
        <v>133</v>
      </c>
      <c r="V630">
        <f>MATCH(D630,Отчет!$D$1:$D$65536,0)</f>
        <v>53</v>
      </c>
    </row>
    <row r="631" spans="1:22" x14ac:dyDescent="0.2">
      <c r="A631" s="18">
        <v>474328800</v>
      </c>
      <c r="B631" s="18">
        <v>6</v>
      </c>
      <c r="C631" s="18" t="s">
        <v>124</v>
      </c>
      <c r="D631" s="18">
        <v>474328712</v>
      </c>
      <c r="E631" s="7" t="s">
        <v>178</v>
      </c>
      <c r="F631" s="7" t="s">
        <v>150</v>
      </c>
      <c r="G631" s="7" t="s">
        <v>179</v>
      </c>
      <c r="H631" s="18">
        <v>23012218022</v>
      </c>
      <c r="I631" s="7" t="s">
        <v>331</v>
      </c>
      <c r="J631" s="18">
        <v>2.92</v>
      </c>
      <c r="K631" s="18" t="s">
        <v>130</v>
      </c>
      <c r="L631" s="18" t="s">
        <v>340</v>
      </c>
      <c r="N631" s="18">
        <v>17.52</v>
      </c>
      <c r="O631" s="18">
        <v>2.92</v>
      </c>
      <c r="P631" s="18">
        <v>1</v>
      </c>
      <c r="Q631" s="18">
        <v>1</v>
      </c>
      <c r="R631">
        <v>125131095</v>
      </c>
      <c r="S631">
        <v>2098</v>
      </c>
      <c r="U631" t="s">
        <v>133</v>
      </c>
      <c r="V631">
        <f>MATCH(D631,Отчет!$D$1:$D$65536,0)</f>
        <v>38</v>
      </c>
    </row>
    <row r="632" spans="1:22" x14ac:dyDescent="0.2">
      <c r="A632" s="18">
        <v>474328933</v>
      </c>
      <c r="B632" s="18">
        <v>8</v>
      </c>
      <c r="C632" s="18" t="s">
        <v>124</v>
      </c>
      <c r="D632" s="18">
        <v>474328842</v>
      </c>
      <c r="E632" s="7" t="s">
        <v>180</v>
      </c>
      <c r="F632" s="7" t="s">
        <v>181</v>
      </c>
      <c r="G632" s="7" t="s">
        <v>182</v>
      </c>
      <c r="H632" s="18">
        <v>23012218028</v>
      </c>
      <c r="I632" s="7" t="s">
        <v>331</v>
      </c>
      <c r="J632" s="18">
        <v>2.92</v>
      </c>
      <c r="K632" s="18" t="s">
        <v>130</v>
      </c>
      <c r="L632" s="18" t="s">
        <v>340</v>
      </c>
      <c r="N632" s="18">
        <v>23.36</v>
      </c>
      <c r="O632" s="18">
        <v>2.92</v>
      </c>
      <c r="P632" s="18">
        <v>1</v>
      </c>
      <c r="Q632" s="18">
        <v>1</v>
      </c>
      <c r="R632">
        <v>125131095</v>
      </c>
      <c r="S632">
        <v>2098</v>
      </c>
      <c r="U632" t="s">
        <v>133</v>
      </c>
      <c r="V632">
        <f>MATCH(D632,Отчет!$D$1:$D$65536,0)</f>
        <v>44</v>
      </c>
    </row>
    <row r="633" spans="1:22" x14ac:dyDescent="0.2">
      <c r="A633" s="18">
        <v>474329080</v>
      </c>
      <c r="B633" s="18">
        <v>5</v>
      </c>
      <c r="C633" s="18" t="s">
        <v>124</v>
      </c>
      <c r="D633" s="18">
        <v>474328980</v>
      </c>
      <c r="E633" s="7" t="s">
        <v>183</v>
      </c>
      <c r="F633" s="7" t="s">
        <v>184</v>
      </c>
      <c r="G633" s="7" t="s">
        <v>185</v>
      </c>
      <c r="H633" s="18">
        <v>23012218043</v>
      </c>
      <c r="I633" s="7" t="s">
        <v>331</v>
      </c>
      <c r="J633" s="18">
        <v>2.92</v>
      </c>
      <c r="K633" s="18" t="s">
        <v>130</v>
      </c>
      <c r="L633" s="18" t="s">
        <v>340</v>
      </c>
      <c r="N633" s="18">
        <v>14.6</v>
      </c>
      <c r="O633" s="18">
        <v>2.92</v>
      </c>
      <c r="P633" s="18">
        <v>1</v>
      </c>
      <c r="Q633" s="18">
        <v>1</v>
      </c>
      <c r="R633">
        <v>125131095</v>
      </c>
      <c r="S633">
        <v>2098</v>
      </c>
      <c r="U633" t="s">
        <v>133</v>
      </c>
      <c r="V633">
        <f>MATCH(D633,Отчет!$D$1:$D$65536,0)</f>
        <v>45</v>
      </c>
    </row>
    <row r="634" spans="1:22" x14ac:dyDescent="0.2">
      <c r="A634" s="18">
        <v>474329209</v>
      </c>
      <c r="B634" s="18">
        <v>8</v>
      </c>
      <c r="C634" s="18" t="s">
        <v>124</v>
      </c>
      <c r="D634" s="18">
        <v>474329132</v>
      </c>
      <c r="E634" s="7" t="s">
        <v>186</v>
      </c>
      <c r="F634" s="7" t="s">
        <v>160</v>
      </c>
      <c r="G634" s="7" t="s">
        <v>187</v>
      </c>
      <c r="H634" s="18">
        <v>23012218078</v>
      </c>
      <c r="I634" s="7" t="s">
        <v>331</v>
      </c>
      <c r="J634" s="18">
        <v>2.92</v>
      </c>
      <c r="K634" s="18" t="s">
        <v>130</v>
      </c>
      <c r="L634" s="18" t="s">
        <v>340</v>
      </c>
      <c r="N634" s="18">
        <v>23.36</v>
      </c>
      <c r="O634" s="18">
        <v>2.92</v>
      </c>
      <c r="P634" s="18">
        <v>1</v>
      </c>
      <c r="Q634" s="18">
        <v>1</v>
      </c>
      <c r="R634">
        <v>125131095</v>
      </c>
      <c r="S634">
        <v>2098</v>
      </c>
      <c r="U634" t="s">
        <v>133</v>
      </c>
      <c r="V634">
        <f>MATCH(D634,Отчет!$D$1:$D$65536,0)</f>
        <v>39</v>
      </c>
    </row>
    <row r="635" spans="1:22" x14ac:dyDescent="0.2">
      <c r="A635" s="18">
        <v>474329342</v>
      </c>
      <c r="B635" s="18">
        <v>5</v>
      </c>
      <c r="C635" s="18" t="s">
        <v>134</v>
      </c>
      <c r="D635" s="18">
        <v>474329254</v>
      </c>
      <c r="E635" s="7" t="s">
        <v>188</v>
      </c>
      <c r="F635" s="7" t="s">
        <v>189</v>
      </c>
      <c r="G635" s="7" t="s">
        <v>190</v>
      </c>
      <c r="H635" s="18">
        <v>23012218087</v>
      </c>
      <c r="I635" s="7" t="s">
        <v>331</v>
      </c>
      <c r="J635" s="18">
        <v>2.92</v>
      </c>
      <c r="K635" s="18" t="s">
        <v>130</v>
      </c>
      <c r="L635" s="18" t="s">
        <v>340</v>
      </c>
      <c r="N635" s="18">
        <v>14.6</v>
      </c>
      <c r="O635" s="18">
        <v>2.92</v>
      </c>
      <c r="P635" s="18">
        <v>1</v>
      </c>
      <c r="Q635" s="18">
        <v>1</v>
      </c>
      <c r="R635">
        <v>125131095</v>
      </c>
      <c r="S635">
        <v>2098</v>
      </c>
      <c r="U635" t="s">
        <v>133</v>
      </c>
      <c r="V635">
        <f>MATCH(D635,Отчет!$D$1:$D$65536,0)</f>
        <v>52</v>
      </c>
    </row>
    <row r="636" spans="1:22" x14ac:dyDescent="0.2">
      <c r="A636" s="18">
        <v>474329468</v>
      </c>
      <c r="B636" s="18">
        <v>8</v>
      </c>
      <c r="C636" s="18" t="s">
        <v>124</v>
      </c>
      <c r="D636" s="18">
        <v>474329384</v>
      </c>
      <c r="E636" s="7" t="s">
        <v>191</v>
      </c>
      <c r="F636" s="7" t="s">
        <v>192</v>
      </c>
      <c r="G636" s="7" t="s">
        <v>193</v>
      </c>
      <c r="H636" s="18">
        <v>23012218088</v>
      </c>
      <c r="I636" s="7" t="s">
        <v>331</v>
      </c>
      <c r="J636" s="18">
        <v>2.92</v>
      </c>
      <c r="K636" s="18" t="s">
        <v>130</v>
      </c>
      <c r="L636" s="18" t="s">
        <v>340</v>
      </c>
      <c r="N636" s="18">
        <v>23.36</v>
      </c>
      <c r="O636" s="18">
        <v>2.92</v>
      </c>
      <c r="P636" s="18">
        <v>1</v>
      </c>
      <c r="Q636" s="18">
        <v>1</v>
      </c>
      <c r="R636">
        <v>125131095</v>
      </c>
      <c r="S636">
        <v>2098</v>
      </c>
      <c r="U636" t="s">
        <v>133</v>
      </c>
      <c r="V636">
        <f>MATCH(D636,Отчет!$D$1:$D$65536,0)</f>
        <v>43</v>
      </c>
    </row>
    <row r="637" spans="1:22" x14ac:dyDescent="0.2">
      <c r="A637" s="18">
        <v>474329674</v>
      </c>
      <c r="B637" s="18">
        <v>8</v>
      </c>
      <c r="C637" s="18" t="s">
        <v>134</v>
      </c>
      <c r="D637" s="18">
        <v>474329592</v>
      </c>
      <c r="E637" s="7" t="s">
        <v>194</v>
      </c>
      <c r="F637" s="7" t="s">
        <v>195</v>
      </c>
      <c r="G637" s="7" t="s">
        <v>196</v>
      </c>
      <c r="H637" s="18">
        <v>23012218107</v>
      </c>
      <c r="I637" s="7" t="s">
        <v>331</v>
      </c>
      <c r="J637" s="18">
        <v>2.92</v>
      </c>
      <c r="K637" s="18" t="s">
        <v>130</v>
      </c>
      <c r="L637" s="18" t="s">
        <v>340</v>
      </c>
      <c r="N637" s="18">
        <v>23.36</v>
      </c>
      <c r="O637" s="18">
        <v>2.92</v>
      </c>
      <c r="P637" s="18">
        <v>1</v>
      </c>
      <c r="Q637" s="18">
        <v>1</v>
      </c>
      <c r="R637">
        <v>125131095</v>
      </c>
      <c r="S637">
        <v>2098</v>
      </c>
      <c r="U637" t="s">
        <v>133</v>
      </c>
      <c r="V637">
        <f>MATCH(D637,Отчет!$D$1:$D$65536,0)</f>
        <v>15</v>
      </c>
    </row>
    <row r="638" spans="1:22" x14ac:dyDescent="0.2">
      <c r="A638" s="18">
        <v>474329806</v>
      </c>
      <c r="B638" s="18">
        <v>5</v>
      </c>
      <c r="C638" s="18" t="s">
        <v>174</v>
      </c>
      <c r="D638" s="18">
        <v>474329718</v>
      </c>
      <c r="E638" s="7" t="s">
        <v>197</v>
      </c>
      <c r="F638" s="7" t="s">
        <v>162</v>
      </c>
      <c r="G638" s="7" t="s">
        <v>177</v>
      </c>
      <c r="H638" s="18">
        <v>23012218015</v>
      </c>
      <c r="I638" s="7" t="s">
        <v>331</v>
      </c>
      <c r="J638" s="18">
        <v>2.92</v>
      </c>
      <c r="K638" s="18" t="s">
        <v>130</v>
      </c>
      <c r="L638" s="18" t="s">
        <v>340</v>
      </c>
      <c r="N638" s="18">
        <v>14.6</v>
      </c>
      <c r="O638" s="18">
        <v>2.92</v>
      </c>
      <c r="P638" s="18">
        <v>1</v>
      </c>
      <c r="Q638" s="18">
        <v>1</v>
      </c>
      <c r="R638">
        <v>125131095</v>
      </c>
      <c r="S638">
        <v>2098</v>
      </c>
      <c r="U638" t="s">
        <v>133</v>
      </c>
      <c r="V638">
        <f>MATCH(D638,Отчет!$D$1:$D$65536,0)</f>
        <v>64</v>
      </c>
    </row>
    <row r="639" spans="1:22" x14ac:dyDescent="0.2">
      <c r="A639" s="18">
        <v>474329933</v>
      </c>
      <c r="B639" s="18">
        <v>6</v>
      </c>
      <c r="C639" s="18" t="s">
        <v>174</v>
      </c>
      <c r="D639" s="18">
        <v>474329850</v>
      </c>
      <c r="E639" s="7" t="s">
        <v>281</v>
      </c>
      <c r="F639" s="7" t="s">
        <v>282</v>
      </c>
      <c r="G639" s="7" t="s">
        <v>155</v>
      </c>
      <c r="H639" s="18">
        <v>23012218027</v>
      </c>
      <c r="I639" s="7" t="s">
        <v>331</v>
      </c>
      <c r="J639" s="18">
        <v>2.92</v>
      </c>
      <c r="K639" s="18" t="s">
        <v>130</v>
      </c>
      <c r="L639" s="18" t="s">
        <v>340</v>
      </c>
      <c r="N639" s="18">
        <v>17.52</v>
      </c>
      <c r="O639" s="18">
        <v>2.92</v>
      </c>
      <c r="P639" s="18">
        <v>1</v>
      </c>
      <c r="Q639" s="18">
        <v>1</v>
      </c>
      <c r="R639">
        <v>125131095</v>
      </c>
      <c r="S639">
        <v>2098</v>
      </c>
      <c r="U639" t="s">
        <v>133</v>
      </c>
      <c r="V639">
        <f>MATCH(D639,Отчет!$D$1:$D$65536,0)</f>
        <v>50</v>
      </c>
    </row>
    <row r="640" spans="1:22" x14ac:dyDescent="0.2">
      <c r="A640" s="18">
        <v>474330058</v>
      </c>
      <c r="B640" s="18">
        <v>6</v>
      </c>
      <c r="C640" s="18" t="s">
        <v>174</v>
      </c>
      <c r="D640" s="18">
        <v>474329981</v>
      </c>
      <c r="E640" s="7" t="s">
        <v>283</v>
      </c>
      <c r="F640" s="7" t="s">
        <v>146</v>
      </c>
      <c r="G640" s="7" t="s">
        <v>284</v>
      </c>
      <c r="H640" s="18">
        <v>23012218035</v>
      </c>
      <c r="I640" s="7" t="s">
        <v>331</v>
      </c>
      <c r="J640" s="18">
        <v>2.92</v>
      </c>
      <c r="K640" s="18" t="s">
        <v>130</v>
      </c>
      <c r="L640" s="18" t="s">
        <v>340</v>
      </c>
      <c r="N640" s="18">
        <v>17.52</v>
      </c>
      <c r="O640" s="18">
        <v>2.92</v>
      </c>
      <c r="P640" s="18">
        <v>1</v>
      </c>
      <c r="Q640" s="18">
        <v>1</v>
      </c>
      <c r="R640">
        <v>125131095</v>
      </c>
      <c r="S640">
        <v>2098</v>
      </c>
      <c r="U640" t="s">
        <v>133</v>
      </c>
      <c r="V640">
        <f>MATCH(D640,Отчет!$D$1:$D$65536,0)</f>
        <v>47</v>
      </c>
    </row>
    <row r="641" spans="1:22" x14ac:dyDescent="0.2">
      <c r="A641" s="18">
        <v>474330177</v>
      </c>
      <c r="B641" s="18">
        <v>5</v>
      </c>
      <c r="C641" s="18" t="s">
        <v>174</v>
      </c>
      <c r="D641" s="18">
        <v>474330094</v>
      </c>
      <c r="E641" s="7" t="s">
        <v>285</v>
      </c>
      <c r="F641" s="7" t="s">
        <v>150</v>
      </c>
      <c r="G641" s="7" t="s">
        <v>179</v>
      </c>
      <c r="H641" s="18">
        <v>23012218071</v>
      </c>
      <c r="I641" s="7" t="s">
        <v>331</v>
      </c>
      <c r="J641" s="18">
        <v>2.92</v>
      </c>
      <c r="K641" s="18" t="s">
        <v>130</v>
      </c>
      <c r="L641" s="18" t="s">
        <v>340</v>
      </c>
      <c r="N641" s="18">
        <v>14.6</v>
      </c>
      <c r="O641" s="18">
        <v>2.92</v>
      </c>
      <c r="P641" s="18">
        <v>1</v>
      </c>
      <c r="Q641" s="18">
        <v>1</v>
      </c>
      <c r="R641">
        <v>125131095</v>
      </c>
      <c r="S641">
        <v>2098</v>
      </c>
      <c r="U641" t="s">
        <v>133</v>
      </c>
      <c r="V641">
        <f>MATCH(D641,Отчет!$D$1:$D$65536,0)</f>
        <v>63</v>
      </c>
    </row>
    <row r="642" spans="1:22" x14ac:dyDescent="0.2">
      <c r="A642" s="18">
        <v>474330306</v>
      </c>
      <c r="B642" s="18">
        <v>8</v>
      </c>
      <c r="C642" s="18" t="s">
        <v>174</v>
      </c>
      <c r="D642" s="18">
        <v>474330217</v>
      </c>
      <c r="E642" s="7" t="s">
        <v>286</v>
      </c>
      <c r="F642" s="7" t="s">
        <v>287</v>
      </c>
      <c r="G642" s="7" t="s">
        <v>288</v>
      </c>
      <c r="H642" s="18">
        <v>23012218095</v>
      </c>
      <c r="I642" s="7" t="s">
        <v>331</v>
      </c>
      <c r="J642" s="18">
        <v>2.92</v>
      </c>
      <c r="K642" s="18" t="s">
        <v>130</v>
      </c>
      <c r="L642" s="18" t="s">
        <v>340</v>
      </c>
      <c r="N642" s="18">
        <v>23.36</v>
      </c>
      <c r="O642" s="18">
        <v>2.92</v>
      </c>
      <c r="P642" s="18">
        <v>1</v>
      </c>
      <c r="Q642" s="18">
        <v>1</v>
      </c>
      <c r="R642">
        <v>125131095</v>
      </c>
      <c r="S642">
        <v>2098</v>
      </c>
      <c r="U642" t="s">
        <v>133</v>
      </c>
      <c r="V642">
        <f>MATCH(D642,Отчет!$D$1:$D$65536,0)</f>
        <v>37</v>
      </c>
    </row>
    <row r="643" spans="1:22" x14ac:dyDescent="0.2">
      <c r="A643" s="18">
        <v>474330743</v>
      </c>
      <c r="B643" s="18">
        <v>7</v>
      </c>
      <c r="C643" s="18" t="s">
        <v>134</v>
      </c>
      <c r="D643" s="18">
        <v>474330606</v>
      </c>
      <c r="E643" s="7" t="s">
        <v>289</v>
      </c>
      <c r="F643" s="7" t="s">
        <v>290</v>
      </c>
      <c r="G643" s="7" t="s">
        <v>279</v>
      </c>
      <c r="H643" s="18">
        <v>23012218001</v>
      </c>
      <c r="I643" s="7" t="s">
        <v>331</v>
      </c>
      <c r="J643" s="18">
        <v>2.92</v>
      </c>
      <c r="K643" s="18" t="s">
        <v>130</v>
      </c>
      <c r="L643" s="18" t="s">
        <v>340</v>
      </c>
      <c r="N643" s="18">
        <v>20.440000000000001</v>
      </c>
      <c r="O643" s="18">
        <v>2.92</v>
      </c>
      <c r="P643" s="18">
        <v>1</v>
      </c>
      <c r="Q643" s="18">
        <v>1</v>
      </c>
      <c r="R643">
        <v>125130273</v>
      </c>
      <c r="S643">
        <v>2098</v>
      </c>
      <c r="U643" t="s">
        <v>133</v>
      </c>
      <c r="V643">
        <f>MATCH(D643,Отчет!$D$1:$D$65536,0)</f>
        <v>14</v>
      </c>
    </row>
    <row r="644" spans="1:22" x14ac:dyDescent="0.2">
      <c r="A644" s="18">
        <v>474330897</v>
      </c>
      <c r="B644" s="18">
        <v>7</v>
      </c>
      <c r="C644" s="18" t="s">
        <v>134</v>
      </c>
      <c r="D644" s="18">
        <v>474330791</v>
      </c>
      <c r="E644" s="7" t="s">
        <v>291</v>
      </c>
      <c r="F644" s="7" t="s">
        <v>292</v>
      </c>
      <c r="G644" s="7" t="s">
        <v>293</v>
      </c>
      <c r="H644" s="18">
        <v>23012218004</v>
      </c>
      <c r="I644" s="7" t="s">
        <v>331</v>
      </c>
      <c r="J644" s="18">
        <v>2.92</v>
      </c>
      <c r="K644" s="18" t="s">
        <v>130</v>
      </c>
      <c r="L644" s="18" t="s">
        <v>340</v>
      </c>
      <c r="N644" s="18">
        <v>20.440000000000001</v>
      </c>
      <c r="O644" s="18">
        <v>2.92</v>
      </c>
      <c r="P644" s="18">
        <v>1</v>
      </c>
      <c r="Q644" s="18">
        <v>1</v>
      </c>
      <c r="R644">
        <v>125130273</v>
      </c>
      <c r="S644">
        <v>2098</v>
      </c>
      <c r="U644" t="s">
        <v>133</v>
      </c>
      <c r="V644">
        <f>MATCH(D644,Отчет!$D$1:$D$65536,0)</f>
        <v>35</v>
      </c>
    </row>
    <row r="645" spans="1:22" x14ac:dyDescent="0.2">
      <c r="A645" s="18">
        <v>474331028</v>
      </c>
      <c r="B645" s="18">
        <v>10</v>
      </c>
      <c r="C645" s="18" t="s">
        <v>134</v>
      </c>
      <c r="D645" s="18">
        <v>474330934</v>
      </c>
      <c r="E645" s="7" t="s">
        <v>294</v>
      </c>
      <c r="F645" s="7" t="s">
        <v>295</v>
      </c>
      <c r="G645" s="7" t="s">
        <v>296</v>
      </c>
      <c r="H645" s="18">
        <v>23012218036</v>
      </c>
      <c r="I645" s="7" t="s">
        <v>331</v>
      </c>
      <c r="J645" s="18">
        <v>2.92</v>
      </c>
      <c r="K645" s="18" t="s">
        <v>130</v>
      </c>
      <c r="L645" s="18" t="s">
        <v>340</v>
      </c>
      <c r="N645" s="18">
        <v>29.2</v>
      </c>
      <c r="O645" s="18">
        <v>2.92</v>
      </c>
      <c r="P645" s="18">
        <v>1</v>
      </c>
      <c r="Q645" s="18">
        <v>1</v>
      </c>
      <c r="R645">
        <v>125130273</v>
      </c>
      <c r="S645">
        <v>2098</v>
      </c>
      <c r="U645" t="s">
        <v>133</v>
      </c>
      <c r="V645">
        <f>MATCH(D645,Отчет!$D$1:$D$65536,0)</f>
        <v>23</v>
      </c>
    </row>
    <row r="646" spans="1:22" x14ac:dyDescent="0.2">
      <c r="A646" s="18">
        <v>474331155</v>
      </c>
      <c r="B646" s="18">
        <v>10</v>
      </c>
      <c r="C646" s="18" t="s">
        <v>134</v>
      </c>
      <c r="D646" s="18">
        <v>474331060</v>
      </c>
      <c r="E646" s="7" t="s">
        <v>297</v>
      </c>
      <c r="F646" s="7" t="s">
        <v>298</v>
      </c>
      <c r="G646" s="7" t="s">
        <v>209</v>
      </c>
      <c r="H646" s="18">
        <v>23012218041</v>
      </c>
      <c r="I646" s="7" t="s">
        <v>331</v>
      </c>
      <c r="J646" s="18">
        <v>2.92</v>
      </c>
      <c r="K646" s="18" t="s">
        <v>130</v>
      </c>
      <c r="L646" s="18" t="s">
        <v>340</v>
      </c>
      <c r="N646" s="18">
        <v>29.2</v>
      </c>
      <c r="O646" s="18">
        <v>2.92</v>
      </c>
      <c r="P646" s="18">
        <v>1</v>
      </c>
      <c r="Q646" s="18">
        <v>1</v>
      </c>
      <c r="R646">
        <v>125130273</v>
      </c>
      <c r="S646">
        <v>2098</v>
      </c>
      <c r="U646" t="s">
        <v>133</v>
      </c>
      <c r="V646">
        <f>MATCH(D646,Отчет!$D$1:$D$65536,0)</f>
        <v>26</v>
      </c>
    </row>
    <row r="647" spans="1:22" x14ac:dyDescent="0.2">
      <c r="A647" s="18">
        <v>474331282</v>
      </c>
      <c r="B647" s="18">
        <v>10</v>
      </c>
      <c r="C647" s="18" t="s">
        <v>134</v>
      </c>
      <c r="D647" s="18">
        <v>474331191</v>
      </c>
      <c r="E647" s="7" t="s">
        <v>299</v>
      </c>
      <c r="F647" s="7" t="s">
        <v>267</v>
      </c>
      <c r="G647" s="7" t="s">
        <v>185</v>
      </c>
      <c r="H647" s="18">
        <v>23012218051</v>
      </c>
      <c r="I647" s="7" t="s">
        <v>331</v>
      </c>
      <c r="J647" s="18">
        <v>2.92</v>
      </c>
      <c r="K647" s="18" t="s">
        <v>130</v>
      </c>
      <c r="L647" s="18" t="s">
        <v>340</v>
      </c>
      <c r="N647" s="18">
        <v>29.2</v>
      </c>
      <c r="O647" s="18">
        <v>2.92</v>
      </c>
      <c r="P647" s="18">
        <v>1</v>
      </c>
      <c r="Q647" s="18">
        <v>1</v>
      </c>
      <c r="R647">
        <v>125130273</v>
      </c>
      <c r="S647">
        <v>2098</v>
      </c>
      <c r="U647" t="s">
        <v>133</v>
      </c>
      <c r="V647">
        <f>MATCH(D647,Отчет!$D$1:$D$65536,0)</f>
        <v>24</v>
      </c>
    </row>
    <row r="648" spans="1:22" x14ac:dyDescent="0.2">
      <c r="A648" s="18">
        <v>474331403</v>
      </c>
      <c r="B648" s="18">
        <v>10</v>
      </c>
      <c r="C648" s="18" t="s">
        <v>134</v>
      </c>
      <c r="D648" s="18">
        <v>474331310</v>
      </c>
      <c r="E648" s="7" t="s">
        <v>300</v>
      </c>
      <c r="F648" s="7" t="s">
        <v>301</v>
      </c>
      <c r="G648" s="7" t="s">
        <v>229</v>
      </c>
      <c r="H648" s="18">
        <v>23012218056</v>
      </c>
      <c r="I648" s="7" t="s">
        <v>331</v>
      </c>
      <c r="J648" s="18">
        <v>2.92</v>
      </c>
      <c r="K648" s="18" t="s">
        <v>130</v>
      </c>
      <c r="L648" s="18" t="s">
        <v>340</v>
      </c>
      <c r="N648" s="18">
        <v>29.2</v>
      </c>
      <c r="O648" s="18">
        <v>2.92</v>
      </c>
      <c r="P648" s="18">
        <v>1</v>
      </c>
      <c r="Q648" s="18">
        <v>1</v>
      </c>
      <c r="R648">
        <v>125130273</v>
      </c>
      <c r="S648">
        <v>2098</v>
      </c>
      <c r="U648" t="s">
        <v>133</v>
      </c>
      <c r="V648">
        <f>MATCH(D648,Отчет!$D$1:$D$65536,0)</f>
        <v>17</v>
      </c>
    </row>
    <row r="649" spans="1:22" x14ac:dyDescent="0.2">
      <c r="A649" s="18">
        <v>474331526</v>
      </c>
      <c r="B649" s="18">
        <v>7</v>
      </c>
      <c r="C649" s="18" t="s">
        <v>134</v>
      </c>
      <c r="D649" s="18">
        <v>474331431</v>
      </c>
      <c r="E649" s="7" t="s">
        <v>302</v>
      </c>
      <c r="F649" s="7" t="s">
        <v>303</v>
      </c>
      <c r="G649" s="7" t="s">
        <v>304</v>
      </c>
      <c r="H649" s="18">
        <v>23012218059</v>
      </c>
      <c r="I649" s="7" t="s">
        <v>331</v>
      </c>
      <c r="J649" s="18">
        <v>2.92</v>
      </c>
      <c r="K649" s="18" t="s">
        <v>130</v>
      </c>
      <c r="L649" s="18" t="s">
        <v>340</v>
      </c>
      <c r="N649" s="18">
        <v>20.440000000000001</v>
      </c>
      <c r="O649" s="18">
        <v>2.92</v>
      </c>
      <c r="P649" s="18">
        <v>1</v>
      </c>
      <c r="Q649" s="18">
        <v>1</v>
      </c>
      <c r="R649">
        <v>125130273</v>
      </c>
      <c r="S649">
        <v>2098</v>
      </c>
      <c r="U649" t="s">
        <v>133</v>
      </c>
      <c r="V649">
        <f>MATCH(D649,Отчет!$D$1:$D$65536,0)</f>
        <v>21</v>
      </c>
    </row>
    <row r="650" spans="1:22" x14ac:dyDescent="0.2">
      <c r="A650" s="18">
        <v>474331652</v>
      </c>
      <c r="B650" s="18">
        <v>10</v>
      </c>
      <c r="C650" s="18" t="s">
        <v>134</v>
      </c>
      <c r="D650" s="18">
        <v>474331558</v>
      </c>
      <c r="E650" s="7" t="s">
        <v>305</v>
      </c>
      <c r="F650" s="7" t="s">
        <v>287</v>
      </c>
      <c r="G650" s="7" t="s">
        <v>306</v>
      </c>
      <c r="H650" s="18">
        <v>23012218062</v>
      </c>
      <c r="I650" s="7" t="s">
        <v>331</v>
      </c>
      <c r="J650" s="18">
        <v>2.92</v>
      </c>
      <c r="K650" s="18" t="s">
        <v>130</v>
      </c>
      <c r="L650" s="18" t="s">
        <v>340</v>
      </c>
      <c r="N650" s="18">
        <v>29.2</v>
      </c>
      <c r="O650" s="18">
        <v>2.92</v>
      </c>
      <c r="P650" s="18">
        <v>1</v>
      </c>
      <c r="Q650" s="18">
        <v>1</v>
      </c>
      <c r="R650">
        <v>125130273</v>
      </c>
      <c r="S650">
        <v>2098</v>
      </c>
      <c r="U650" t="s">
        <v>133</v>
      </c>
      <c r="V650">
        <f>MATCH(D650,Отчет!$D$1:$D$65536,0)</f>
        <v>19</v>
      </c>
    </row>
    <row r="651" spans="1:22" x14ac:dyDescent="0.2">
      <c r="A651" s="18">
        <v>474339260</v>
      </c>
      <c r="B651" s="18">
        <v>8</v>
      </c>
      <c r="C651" s="18" t="s">
        <v>174</v>
      </c>
      <c r="D651" s="18">
        <v>474339177</v>
      </c>
      <c r="E651" s="7" t="s">
        <v>214</v>
      </c>
      <c r="F651" s="7" t="s">
        <v>165</v>
      </c>
      <c r="G651" s="7" t="s">
        <v>127</v>
      </c>
      <c r="H651" s="18">
        <v>23012218019</v>
      </c>
      <c r="I651" s="7" t="s">
        <v>331</v>
      </c>
      <c r="J651" s="18">
        <v>2.92</v>
      </c>
      <c r="K651" s="18" t="s">
        <v>130</v>
      </c>
      <c r="L651" s="18" t="s">
        <v>340</v>
      </c>
      <c r="N651" s="18">
        <v>23.36</v>
      </c>
      <c r="O651" s="18">
        <v>2.92</v>
      </c>
      <c r="P651" s="18">
        <v>1</v>
      </c>
      <c r="Q651" s="18">
        <v>1</v>
      </c>
      <c r="R651">
        <v>125131095</v>
      </c>
      <c r="S651">
        <v>2098</v>
      </c>
      <c r="U651" t="s">
        <v>133</v>
      </c>
      <c r="V651">
        <f>MATCH(D651,Отчет!$D$1:$D$65536,0)</f>
        <v>36</v>
      </c>
    </row>
    <row r="652" spans="1:22" x14ac:dyDescent="0.2">
      <c r="A652" s="18">
        <v>474339393</v>
      </c>
      <c r="B652" s="18">
        <v>5</v>
      </c>
      <c r="C652" s="18" t="s">
        <v>174</v>
      </c>
      <c r="D652" s="18">
        <v>474339309</v>
      </c>
      <c r="E652" s="7" t="s">
        <v>215</v>
      </c>
      <c r="F652" s="7" t="s">
        <v>184</v>
      </c>
      <c r="G652" s="7" t="s">
        <v>216</v>
      </c>
      <c r="H652" s="18">
        <v>23012218021</v>
      </c>
      <c r="I652" s="7" t="s">
        <v>331</v>
      </c>
      <c r="J652" s="18">
        <v>2.92</v>
      </c>
      <c r="K652" s="18" t="s">
        <v>130</v>
      </c>
      <c r="L652" s="18" t="s">
        <v>340</v>
      </c>
      <c r="N652" s="18">
        <v>14.6</v>
      </c>
      <c r="O652" s="18">
        <v>2.92</v>
      </c>
      <c r="P652" s="18">
        <v>1</v>
      </c>
      <c r="Q652" s="18">
        <v>1</v>
      </c>
      <c r="R652">
        <v>125131095</v>
      </c>
      <c r="S652">
        <v>2098</v>
      </c>
      <c r="U652" t="s">
        <v>133</v>
      </c>
      <c r="V652">
        <f>MATCH(D652,Отчет!$D$1:$D$65536,0)</f>
        <v>74</v>
      </c>
    </row>
    <row r="653" spans="1:22" x14ac:dyDescent="0.2">
      <c r="A653" s="18">
        <v>474339517</v>
      </c>
      <c r="B653" s="18">
        <v>5</v>
      </c>
      <c r="C653" s="18" t="s">
        <v>174</v>
      </c>
      <c r="D653" s="18">
        <v>474339435</v>
      </c>
      <c r="E653" s="7" t="s">
        <v>217</v>
      </c>
      <c r="F653" s="7" t="s">
        <v>218</v>
      </c>
      <c r="G653" s="7" t="s">
        <v>219</v>
      </c>
      <c r="H653" s="18">
        <v>23112218030</v>
      </c>
      <c r="I653" s="7" t="s">
        <v>331</v>
      </c>
      <c r="J653" s="18">
        <v>2.92</v>
      </c>
      <c r="K653" s="18" t="s">
        <v>130</v>
      </c>
      <c r="L653" s="18" t="s">
        <v>340</v>
      </c>
      <c r="N653" s="18">
        <v>14.6</v>
      </c>
      <c r="O653" s="18">
        <v>2.92</v>
      </c>
      <c r="P653" s="18">
        <v>1</v>
      </c>
      <c r="Q653" s="18">
        <v>0</v>
      </c>
      <c r="R653">
        <v>125131095</v>
      </c>
      <c r="S653">
        <v>2098</v>
      </c>
      <c r="U653" t="s">
        <v>133</v>
      </c>
      <c r="V653">
        <f>MATCH(D653,Отчет!$D$1:$D$65536,0)</f>
        <v>71</v>
      </c>
    </row>
    <row r="654" spans="1:22" x14ac:dyDescent="0.2">
      <c r="A654" s="18">
        <v>474339645</v>
      </c>
      <c r="B654" s="18">
        <v>8</v>
      </c>
      <c r="C654" s="18" t="s">
        <v>174</v>
      </c>
      <c r="D654" s="18">
        <v>474339560</v>
      </c>
      <c r="E654" s="7" t="s">
        <v>318</v>
      </c>
      <c r="F654" s="7" t="s">
        <v>319</v>
      </c>
      <c r="G654" s="7" t="s">
        <v>127</v>
      </c>
      <c r="H654" s="18">
        <v>23012218037</v>
      </c>
      <c r="I654" s="7" t="s">
        <v>331</v>
      </c>
      <c r="J654" s="18">
        <v>2.92</v>
      </c>
      <c r="K654" s="18" t="s">
        <v>130</v>
      </c>
      <c r="L654" s="18" t="s">
        <v>340</v>
      </c>
      <c r="N654" s="18">
        <v>23.36</v>
      </c>
      <c r="O654" s="18">
        <v>2.92</v>
      </c>
      <c r="P654" s="18">
        <v>1</v>
      </c>
      <c r="Q654" s="18">
        <v>1</v>
      </c>
      <c r="R654">
        <v>125131095</v>
      </c>
      <c r="S654">
        <v>2098</v>
      </c>
      <c r="U654" t="s">
        <v>133</v>
      </c>
      <c r="V654">
        <f>MATCH(D654,Отчет!$D$1:$D$65536,0)</f>
        <v>75</v>
      </c>
    </row>
    <row r="655" spans="1:22" x14ac:dyDescent="0.2">
      <c r="A655" s="18">
        <v>474339759</v>
      </c>
      <c r="B655" s="18">
        <v>6</v>
      </c>
      <c r="D655" s="18">
        <v>474339682</v>
      </c>
      <c r="E655" s="7" t="s">
        <v>220</v>
      </c>
      <c r="F655" s="7" t="s">
        <v>152</v>
      </c>
      <c r="G655" s="7" t="s">
        <v>193</v>
      </c>
      <c r="H655" s="18">
        <v>23012218044</v>
      </c>
      <c r="I655" s="7" t="s">
        <v>331</v>
      </c>
      <c r="J655" s="18">
        <v>2.92</v>
      </c>
      <c r="K655" s="18" t="s">
        <v>130</v>
      </c>
      <c r="L655" s="18" t="s">
        <v>340</v>
      </c>
      <c r="N655" s="18">
        <v>17.52</v>
      </c>
      <c r="O655" s="18">
        <v>2.92</v>
      </c>
      <c r="P655" s="18">
        <v>1</v>
      </c>
      <c r="Q655" s="18">
        <v>1</v>
      </c>
      <c r="R655">
        <v>125131095</v>
      </c>
      <c r="S655">
        <v>2098</v>
      </c>
      <c r="U655" t="s">
        <v>133</v>
      </c>
      <c r="V655">
        <f>MATCH(D655,Отчет!$D$1:$D$65536,0)</f>
        <v>87</v>
      </c>
    </row>
    <row r="656" spans="1:22" x14ac:dyDescent="0.2">
      <c r="A656" s="18">
        <v>474339876</v>
      </c>
      <c r="B656" s="18">
        <v>5</v>
      </c>
      <c r="C656" s="18" t="s">
        <v>174</v>
      </c>
      <c r="D656" s="18">
        <v>474339795</v>
      </c>
      <c r="E656" s="7" t="s">
        <v>221</v>
      </c>
      <c r="F656" s="7" t="s">
        <v>146</v>
      </c>
      <c r="G656" s="7" t="s">
        <v>170</v>
      </c>
      <c r="H656" s="18">
        <v>23012218047</v>
      </c>
      <c r="I656" s="7" t="s">
        <v>331</v>
      </c>
      <c r="J656" s="18">
        <v>2.92</v>
      </c>
      <c r="K656" s="18" t="s">
        <v>130</v>
      </c>
      <c r="L656" s="18" t="s">
        <v>340</v>
      </c>
      <c r="N656" s="18">
        <v>14.6</v>
      </c>
      <c r="O656" s="18">
        <v>2.92</v>
      </c>
      <c r="P656" s="18">
        <v>1</v>
      </c>
      <c r="Q656" s="18">
        <v>1</v>
      </c>
      <c r="R656">
        <v>125131095</v>
      </c>
      <c r="S656">
        <v>2098</v>
      </c>
      <c r="U656" t="s">
        <v>133</v>
      </c>
      <c r="V656">
        <f>MATCH(D656,Отчет!$D$1:$D$65536,0)</f>
        <v>70</v>
      </c>
    </row>
    <row r="657" spans="1:22" x14ac:dyDescent="0.2">
      <c r="A657" s="18">
        <v>474339995</v>
      </c>
      <c r="B657" s="18">
        <v>5</v>
      </c>
      <c r="C657" s="18" t="s">
        <v>174</v>
      </c>
      <c r="D657" s="18">
        <v>474339912</v>
      </c>
      <c r="E657" s="7" t="s">
        <v>222</v>
      </c>
      <c r="F657" s="7" t="s">
        <v>208</v>
      </c>
      <c r="G657" s="7" t="s">
        <v>170</v>
      </c>
      <c r="H657" s="18">
        <v>23012218053</v>
      </c>
      <c r="I657" s="7" t="s">
        <v>331</v>
      </c>
      <c r="J657" s="18">
        <v>2.92</v>
      </c>
      <c r="K657" s="18" t="s">
        <v>130</v>
      </c>
      <c r="L657" s="18" t="s">
        <v>340</v>
      </c>
      <c r="N657" s="18">
        <v>14.6</v>
      </c>
      <c r="O657" s="18">
        <v>2.92</v>
      </c>
      <c r="P657" s="18">
        <v>1</v>
      </c>
      <c r="Q657" s="18">
        <v>1</v>
      </c>
      <c r="R657">
        <v>125131095</v>
      </c>
      <c r="S657">
        <v>2098</v>
      </c>
      <c r="U657" t="s">
        <v>133</v>
      </c>
      <c r="V657">
        <f>MATCH(D657,Отчет!$D$1:$D$65536,0)</f>
        <v>68</v>
      </c>
    </row>
    <row r="658" spans="1:22" x14ac:dyDescent="0.2">
      <c r="A658" s="18">
        <v>474340110</v>
      </c>
      <c r="B658" s="18">
        <v>6</v>
      </c>
      <c r="C658" s="18" t="s">
        <v>174</v>
      </c>
      <c r="D658" s="18">
        <v>474340031</v>
      </c>
      <c r="E658" s="7" t="s">
        <v>223</v>
      </c>
      <c r="F658" s="7" t="s">
        <v>162</v>
      </c>
      <c r="G658" s="7" t="s">
        <v>224</v>
      </c>
      <c r="H658" s="18">
        <v>23012218054</v>
      </c>
      <c r="I658" s="7" t="s">
        <v>331</v>
      </c>
      <c r="J658" s="18">
        <v>2.92</v>
      </c>
      <c r="K658" s="18" t="s">
        <v>130</v>
      </c>
      <c r="L658" s="18" t="s">
        <v>340</v>
      </c>
      <c r="N658" s="18">
        <v>17.52</v>
      </c>
      <c r="O658" s="18">
        <v>2.92</v>
      </c>
      <c r="P658" s="18">
        <v>1</v>
      </c>
      <c r="Q658" s="18">
        <v>1</v>
      </c>
      <c r="R658">
        <v>125131095</v>
      </c>
      <c r="S658">
        <v>2098</v>
      </c>
      <c r="U658" t="s">
        <v>133</v>
      </c>
      <c r="V658">
        <f>MATCH(D658,Отчет!$D$1:$D$65536,0)</f>
        <v>59</v>
      </c>
    </row>
    <row r="659" spans="1:22" x14ac:dyDescent="0.2">
      <c r="A659" s="18">
        <v>474340231</v>
      </c>
      <c r="B659" s="18">
        <v>5</v>
      </c>
      <c r="D659" s="18">
        <v>474340146</v>
      </c>
      <c r="E659" s="7" t="s">
        <v>225</v>
      </c>
      <c r="F659" s="7" t="s">
        <v>226</v>
      </c>
      <c r="G659" s="7" t="s">
        <v>144</v>
      </c>
      <c r="H659" s="18">
        <v>23112218055</v>
      </c>
      <c r="I659" s="7" t="s">
        <v>331</v>
      </c>
      <c r="J659" s="18">
        <v>2.92</v>
      </c>
      <c r="K659" s="18" t="s">
        <v>130</v>
      </c>
      <c r="L659" s="18" t="s">
        <v>340</v>
      </c>
      <c r="N659" s="18">
        <v>14.6</v>
      </c>
      <c r="O659" s="18">
        <v>2.92</v>
      </c>
      <c r="P659" s="18">
        <v>1</v>
      </c>
      <c r="Q659" s="18">
        <v>0</v>
      </c>
      <c r="R659">
        <v>125131095</v>
      </c>
      <c r="S659">
        <v>2098</v>
      </c>
      <c r="U659" t="s">
        <v>133</v>
      </c>
      <c r="V659">
        <f>MATCH(D659,Отчет!$D$1:$D$65536,0)</f>
        <v>90</v>
      </c>
    </row>
    <row r="660" spans="1:22" x14ac:dyDescent="0.2">
      <c r="A660" s="18">
        <v>474340358</v>
      </c>
      <c r="B660" s="18">
        <v>5</v>
      </c>
      <c r="C660" s="18" t="s">
        <v>174</v>
      </c>
      <c r="D660" s="18">
        <v>474340271</v>
      </c>
      <c r="E660" s="7" t="s">
        <v>227</v>
      </c>
      <c r="F660" s="7" t="s">
        <v>152</v>
      </c>
      <c r="G660" s="7" t="s">
        <v>147</v>
      </c>
      <c r="H660" s="18">
        <v>23012218099</v>
      </c>
      <c r="I660" s="7" t="s">
        <v>331</v>
      </c>
      <c r="J660" s="18">
        <v>2.92</v>
      </c>
      <c r="K660" s="18" t="s">
        <v>130</v>
      </c>
      <c r="L660" s="18" t="s">
        <v>340</v>
      </c>
      <c r="N660" s="18">
        <v>14.6</v>
      </c>
      <c r="O660" s="18">
        <v>2.92</v>
      </c>
      <c r="P660" s="18">
        <v>1</v>
      </c>
      <c r="Q660" s="18">
        <v>1</v>
      </c>
      <c r="R660">
        <v>125131095</v>
      </c>
      <c r="S660">
        <v>2098</v>
      </c>
      <c r="U660" t="s">
        <v>133</v>
      </c>
      <c r="V660">
        <f>MATCH(D660,Отчет!$D$1:$D$65536,0)</f>
        <v>80</v>
      </c>
    </row>
    <row r="661" spans="1:22" x14ac:dyDescent="0.2">
      <c r="A661" s="18">
        <v>474342988</v>
      </c>
      <c r="B661" s="18">
        <v>8</v>
      </c>
      <c r="C661" s="18" t="s">
        <v>134</v>
      </c>
      <c r="D661" s="18">
        <v>474342893</v>
      </c>
      <c r="E661" s="7" t="s">
        <v>228</v>
      </c>
      <c r="F661" s="7" t="s">
        <v>181</v>
      </c>
      <c r="G661" s="7" t="s">
        <v>229</v>
      </c>
      <c r="H661" s="18">
        <v>23012218105</v>
      </c>
      <c r="I661" s="7" t="s">
        <v>331</v>
      </c>
      <c r="J661" s="18">
        <v>2.92</v>
      </c>
      <c r="K661" s="18" t="s">
        <v>130</v>
      </c>
      <c r="L661" s="18" t="s">
        <v>340</v>
      </c>
      <c r="N661" s="18">
        <v>23.36</v>
      </c>
      <c r="O661" s="18">
        <v>2.92</v>
      </c>
      <c r="P661" s="18">
        <v>1</v>
      </c>
      <c r="Q661" s="18">
        <v>1</v>
      </c>
      <c r="R661">
        <v>125130273</v>
      </c>
      <c r="S661">
        <v>2098</v>
      </c>
      <c r="U661" t="s">
        <v>133</v>
      </c>
      <c r="V661">
        <f>MATCH(D661,Отчет!$D$1:$D$65536,0)</f>
        <v>32</v>
      </c>
    </row>
    <row r="662" spans="1:22" x14ac:dyDescent="0.2">
      <c r="A662" s="18">
        <v>474343109</v>
      </c>
      <c r="B662" s="18">
        <v>7</v>
      </c>
      <c r="C662" s="18" t="s">
        <v>134</v>
      </c>
      <c r="D662" s="18">
        <v>474343016</v>
      </c>
      <c r="E662" s="7" t="s">
        <v>230</v>
      </c>
      <c r="F662" s="7" t="s">
        <v>231</v>
      </c>
      <c r="G662" s="7" t="s">
        <v>232</v>
      </c>
      <c r="H662" s="18">
        <v>23012218013</v>
      </c>
      <c r="I662" s="7" t="s">
        <v>331</v>
      </c>
      <c r="J662" s="18">
        <v>2.92</v>
      </c>
      <c r="K662" s="18" t="s">
        <v>130</v>
      </c>
      <c r="L662" s="18" t="s">
        <v>340</v>
      </c>
      <c r="N662" s="18">
        <v>20.440000000000001</v>
      </c>
      <c r="O662" s="18">
        <v>2.92</v>
      </c>
      <c r="P662" s="18">
        <v>1</v>
      </c>
      <c r="Q662" s="18">
        <v>1</v>
      </c>
      <c r="R662">
        <v>125130273</v>
      </c>
      <c r="S662">
        <v>2098</v>
      </c>
      <c r="U662" t="s">
        <v>133</v>
      </c>
      <c r="V662">
        <f>MATCH(D662,Отчет!$D$1:$D$65536,0)</f>
        <v>76</v>
      </c>
    </row>
    <row r="663" spans="1:22" x14ac:dyDescent="0.2">
      <c r="A663" s="18">
        <v>474343237</v>
      </c>
      <c r="B663" s="18">
        <v>10</v>
      </c>
      <c r="C663" s="18" t="s">
        <v>134</v>
      </c>
      <c r="D663" s="18">
        <v>474343139</v>
      </c>
      <c r="E663" s="7" t="s">
        <v>233</v>
      </c>
      <c r="F663" s="7" t="s">
        <v>208</v>
      </c>
      <c r="G663" s="7" t="s">
        <v>147</v>
      </c>
      <c r="H663" s="18">
        <v>23012218050</v>
      </c>
      <c r="I663" s="7" t="s">
        <v>331</v>
      </c>
      <c r="J663" s="18">
        <v>2.92</v>
      </c>
      <c r="K663" s="18" t="s">
        <v>130</v>
      </c>
      <c r="L663" s="18" t="s">
        <v>340</v>
      </c>
      <c r="N663" s="18">
        <v>29.2</v>
      </c>
      <c r="O663" s="18">
        <v>2.92</v>
      </c>
      <c r="P663" s="18">
        <v>1</v>
      </c>
      <c r="Q663" s="18">
        <v>1</v>
      </c>
      <c r="R663">
        <v>125130273</v>
      </c>
      <c r="S663">
        <v>2098</v>
      </c>
      <c r="U663" t="s">
        <v>133</v>
      </c>
      <c r="V663">
        <f>MATCH(D663,Отчет!$D$1:$D$65536,0)</f>
        <v>46</v>
      </c>
    </row>
    <row r="664" spans="1:22" x14ac:dyDescent="0.2">
      <c r="A664" s="18">
        <v>474343360</v>
      </c>
      <c r="B664" s="18">
        <v>9</v>
      </c>
      <c r="C664" s="18" t="s">
        <v>134</v>
      </c>
      <c r="D664" s="18">
        <v>474343269</v>
      </c>
      <c r="E664" s="7" t="s">
        <v>234</v>
      </c>
      <c r="F664" s="7" t="s">
        <v>235</v>
      </c>
      <c r="G664" s="7" t="s">
        <v>236</v>
      </c>
      <c r="H664" s="18">
        <v>23012218063</v>
      </c>
      <c r="I664" s="7" t="s">
        <v>331</v>
      </c>
      <c r="J664" s="18">
        <v>2.92</v>
      </c>
      <c r="K664" s="18" t="s">
        <v>130</v>
      </c>
      <c r="L664" s="18" t="s">
        <v>340</v>
      </c>
      <c r="N664" s="18">
        <v>26.28</v>
      </c>
      <c r="O664" s="18">
        <v>2.92</v>
      </c>
      <c r="P664" s="18">
        <v>1</v>
      </c>
      <c r="Q664" s="18">
        <v>1</v>
      </c>
      <c r="R664">
        <v>125130273</v>
      </c>
      <c r="S664">
        <v>2098</v>
      </c>
      <c r="U664" t="s">
        <v>133</v>
      </c>
      <c r="V664">
        <f>MATCH(D664,Отчет!$D$1:$D$65536,0)</f>
        <v>62</v>
      </c>
    </row>
    <row r="665" spans="1:22" x14ac:dyDescent="0.2">
      <c r="A665" s="18">
        <v>474343639</v>
      </c>
      <c r="B665" s="18">
        <v>10</v>
      </c>
      <c r="C665" s="18" t="s">
        <v>134</v>
      </c>
      <c r="D665" s="18">
        <v>474343540</v>
      </c>
      <c r="E665" s="7" t="s">
        <v>198</v>
      </c>
      <c r="F665" s="7" t="s">
        <v>199</v>
      </c>
      <c r="G665" s="7" t="s">
        <v>200</v>
      </c>
      <c r="H665" s="18">
        <v>23012218098</v>
      </c>
      <c r="I665" s="7" t="s">
        <v>331</v>
      </c>
      <c r="J665" s="18">
        <v>2.92</v>
      </c>
      <c r="K665" s="18" t="s">
        <v>130</v>
      </c>
      <c r="L665" s="18" t="s">
        <v>340</v>
      </c>
      <c r="N665" s="18">
        <v>29.2</v>
      </c>
      <c r="O665" s="18">
        <v>2.92</v>
      </c>
      <c r="P665" s="18">
        <v>1</v>
      </c>
      <c r="Q665" s="18">
        <v>1</v>
      </c>
      <c r="R665">
        <v>125130273</v>
      </c>
      <c r="S665">
        <v>2098</v>
      </c>
      <c r="U665" t="s">
        <v>133</v>
      </c>
      <c r="V665">
        <f>MATCH(D665,Отчет!$D$1:$D$65536,0)</f>
        <v>49</v>
      </c>
    </row>
    <row r="666" spans="1:22" x14ac:dyDescent="0.2">
      <c r="A666" s="18">
        <v>474346251</v>
      </c>
      <c r="B666" s="18">
        <v>10</v>
      </c>
      <c r="C666" s="18" t="s">
        <v>134</v>
      </c>
      <c r="D666" s="18">
        <v>474346125</v>
      </c>
      <c r="E666" s="7" t="s">
        <v>201</v>
      </c>
      <c r="F666" s="7" t="s">
        <v>202</v>
      </c>
      <c r="G666" s="7" t="s">
        <v>203</v>
      </c>
      <c r="H666" s="18">
        <v>23012218048</v>
      </c>
      <c r="I666" s="7" t="s">
        <v>331</v>
      </c>
      <c r="J666" s="18">
        <v>2.92</v>
      </c>
      <c r="K666" s="18" t="s">
        <v>130</v>
      </c>
      <c r="L666" s="18" t="s">
        <v>340</v>
      </c>
      <c r="N666" s="18">
        <v>29.2</v>
      </c>
      <c r="O666" s="18">
        <v>2.92</v>
      </c>
      <c r="P666" s="18">
        <v>1</v>
      </c>
      <c r="Q666" s="18">
        <v>1</v>
      </c>
      <c r="R666">
        <v>125130273</v>
      </c>
      <c r="S666">
        <v>2098</v>
      </c>
      <c r="U666" t="s">
        <v>133</v>
      </c>
      <c r="V666">
        <f>MATCH(D666,Отчет!$D$1:$D$65536,0)</f>
        <v>18</v>
      </c>
    </row>
    <row r="667" spans="1:22" x14ac:dyDescent="0.2">
      <c r="A667" s="18">
        <v>474346440</v>
      </c>
      <c r="B667" s="18">
        <v>10</v>
      </c>
      <c r="C667" s="18" t="s">
        <v>134</v>
      </c>
      <c r="D667" s="18">
        <v>474346308</v>
      </c>
      <c r="E667" s="7" t="s">
        <v>204</v>
      </c>
      <c r="F667" s="7" t="s">
        <v>165</v>
      </c>
      <c r="G667" s="7" t="s">
        <v>137</v>
      </c>
      <c r="H667" s="18">
        <v>23012218083</v>
      </c>
      <c r="I667" s="7" t="s">
        <v>331</v>
      </c>
      <c r="J667" s="18">
        <v>2.92</v>
      </c>
      <c r="K667" s="18" t="s">
        <v>130</v>
      </c>
      <c r="L667" s="18" t="s">
        <v>340</v>
      </c>
      <c r="N667" s="18">
        <v>29.2</v>
      </c>
      <c r="O667" s="18">
        <v>2.92</v>
      </c>
      <c r="P667" s="18">
        <v>1</v>
      </c>
      <c r="Q667" s="18">
        <v>1</v>
      </c>
      <c r="R667">
        <v>125130273</v>
      </c>
      <c r="S667">
        <v>2098</v>
      </c>
      <c r="U667" t="s">
        <v>133</v>
      </c>
      <c r="V667">
        <f>MATCH(D667,Отчет!$D$1:$D$65536,0)</f>
        <v>20</v>
      </c>
    </row>
    <row r="668" spans="1:22" x14ac:dyDescent="0.2">
      <c r="A668" s="18">
        <v>474331779</v>
      </c>
      <c r="B668" s="18">
        <v>10</v>
      </c>
      <c r="C668" s="18" t="s">
        <v>134</v>
      </c>
      <c r="D668" s="18">
        <v>474331680</v>
      </c>
      <c r="E668" s="7" t="s">
        <v>285</v>
      </c>
      <c r="F668" s="7" t="s">
        <v>307</v>
      </c>
      <c r="G668" s="7" t="s">
        <v>137</v>
      </c>
      <c r="H668" s="18">
        <v>23012218070</v>
      </c>
      <c r="I668" s="7" t="s">
        <v>331</v>
      </c>
      <c r="J668" s="18">
        <v>2.92</v>
      </c>
      <c r="K668" s="18" t="s">
        <v>130</v>
      </c>
      <c r="L668" s="18" t="s">
        <v>340</v>
      </c>
      <c r="N668" s="18">
        <v>29.2</v>
      </c>
      <c r="O668" s="18">
        <v>2.92</v>
      </c>
      <c r="P668" s="18">
        <v>1</v>
      </c>
      <c r="Q668" s="18">
        <v>1</v>
      </c>
      <c r="R668">
        <v>125130273</v>
      </c>
      <c r="S668">
        <v>2098</v>
      </c>
      <c r="U668" t="s">
        <v>133</v>
      </c>
      <c r="V668">
        <f>MATCH(D668,Отчет!$D$1:$D$65536,0)</f>
        <v>12</v>
      </c>
    </row>
    <row r="669" spans="1:22" x14ac:dyDescent="0.2">
      <c r="A669" s="18">
        <v>474331914</v>
      </c>
      <c r="B669" s="18">
        <v>10</v>
      </c>
      <c r="C669" s="18" t="s">
        <v>134</v>
      </c>
      <c r="D669" s="18">
        <v>474331823</v>
      </c>
      <c r="E669" s="7" t="s">
        <v>308</v>
      </c>
      <c r="F669" s="7" t="s">
        <v>165</v>
      </c>
      <c r="G669" s="7" t="s">
        <v>309</v>
      </c>
      <c r="H669" s="18">
        <v>23012218073</v>
      </c>
      <c r="I669" s="7" t="s">
        <v>331</v>
      </c>
      <c r="J669" s="18">
        <v>2.92</v>
      </c>
      <c r="K669" s="18" t="s">
        <v>130</v>
      </c>
      <c r="L669" s="18" t="s">
        <v>340</v>
      </c>
      <c r="N669" s="18">
        <v>29.2</v>
      </c>
      <c r="O669" s="18">
        <v>2.92</v>
      </c>
      <c r="P669" s="18">
        <v>1</v>
      </c>
      <c r="Q669" s="18">
        <v>1</v>
      </c>
      <c r="R669">
        <v>125130273</v>
      </c>
      <c r="S669">
        <v>2098</v>
      </c>
      <c r="U669" t="s">
        <v>133</v>
      </c>
      <c r="V669">
        <f>MATCH(D669,Отчет!$D$1:$D$65536,0)</f>
        <v>29</v>
      </c>
    </row>
    <row r="670" spans="1:22" x14ac:dyDescent="0.2">
      <c r="A670" s="18">
        <v>474332038</v>
      </c>
      <c r="B670" s="18">
        <v>10</v>
      </c>
      <c r="C670" s="18" t="s">
        <v>134</v>
      </c>
      <c r="D670" s="18">
        <v>474331942</v>
      </c>
      <c r="E670" s="7" t="s">
        <v>310</v>
      </c>
      <c r="F670" s="7" t="s">
        <v>311</v>
      </c>
      <c r="G670" s="7" t="s">
        <v>206</v>
      </c>
      <c r="H670" s="18">
        <v>23012218080</v>
      </c>
      <c r="I670" s="7" t="s">
        <v>331</v>
      </c>
      <c r="J670" s="18">
        <v>2.92</v>
      </c>
      <c r="K670" s="18" t="s">
        <v>130</v>
      </c>
      <c r="L670" s="18" t="s">
        <v>340</v>
      </c>
      <c r="N670" s="18">
        <v>29.2</v>
      </c>
      <c r="O670" s="18">
        <v>2.92</v>
      </c>
      <c r="P670" s="18">
        <v>1</v>
      </c>
      <c r="Q670" s="18">
        <v>1</v>
      </c>
      <c r="R670">
        <v>125130273</v>
      </c>
      <c r="S670">
        <v>2098</v>
      </c>
      <c r="U670" t="s">
        <v>133</v>
      </c>
      <c r="V670">
        <f>MATCH(D670,Отчет!$D$1:$D$65536,0)</f>
        <v>31</v>
      </c>
    </row>
    <row r="671" spans="1:22" x14ac:dyDescent="0.2">
      <c r="A671" s="18">
        <v>474332167</v>
      </c>
      <c r="B671" s="18">
        <v>10</v>
      </c>
      <c r="C671" s="18" t="s">
        <v>134</v>
      </c>
      <c r="D671" s="18">
        <v>474332074</v>
      </c>
      <c r="E671" s="7" t="s">
        <v>312</v>
      </c>
      <c r="F671" s="7" t="s">
        <v>313</v>
      </c>
      <c r="G671" s="7" t="s">
        <v>200</v>
      </c>
      <c r="H671" s="18">
        <v>23112218079</v>
      </c>
      <c r="I671" s="7" t="s">
        <v>331</v>
      </c>
      <c r="J671" s="18">
        <v>2.92</v>
      </c>
      <c r="K671" s="18" t="s">
        <v>130</v>
      </c>
      <c r="L671" s="18" t="s">
        <v>340</v>
      </c>
      <c r="N671" s="18">
        <v>29.2</v>
      </c>
      <c r="O671" s="18">
        <v>2.92</v>
      </c>
      <c r="P671" s="18">
        <v>1</v>
      </c>
      <c r="Q671" s="18">
        <v>0</v>
      </c>
      <c r="R671">
        <v>125130273</v>
      </c>
      <c r="S671">
        <v>2098</v>
      </c>
      <c r="U671" t="s">
        <v>133</v>
      </c>
      <c r="V671">
        <f>MATCH(D671,Отчет!$D$1:$D$65536,0)</f>
        <v>22</v>
      </c>
    </row>
    <row r="672" spans="1:22" x14ac:dyDescent="0.2">
      <c r="A672" s="18">
        <v>474332290</v>
      </c>
      <c r="B672" s="18">
        <v>9</v>
      </c>
      <c r="C672" s="18" t="s">
        <v>134</v>
      </c>
      <c r="D672" s="18">
        <v>474332199</v>
      </c>
      <c r="E672" s="7" t="s">
        <v>135</v>
      </c>
      <c r="F672" s="7" t="s">
        <v>136</v>
      </c>
      <c r="G672" s="7" t="s">
        <v>137</v>
      </c>
      <c r="H672" s="18">
        <v>23112218103</v>
      </c>
      <c r="I672" s="7" t="s">
        <v>331</v>
      </c>
      <c r="J672" s="18">
        <v>2.92</v>
      </c>
      <c r="K672" s="18" t="s">
        <v>130</v>
      </c>
      <c r="L672" s="18" t="s">
        <v>340</v>
      </c>
      <c r="N672" s="18">
        <v>26.28</v>
      </c>
      <c r="O672" s="18">
        <v>2.92</v>
      </c>
      <c r="P672" s="18">
        <v>1</v>
      </c>
      <c r="Q672" s="18">
        <v>0</v>
      </c>
      <c r="R672">
        <v>125130273</v>
      </c>
      <c r="S672">
        <v>2098</v>
      </c>
      <c r="U672" t="s">
        <v>133</v>
      </c>
      <c r="V672">
        <f>MATCH(D672,Отчет!$D$1:$D$65536,0)</f>
        <v>55</v>
      </c>
    </row>
    <row r="673" spans="1:22" x14ac:dyDescent="0.2">
      <c r="A673" s="18">
        <v>474332413</v>
      </c>
      <c r="B673" s="18">
        <v>10</v>
      </c>
      <c r="C673" s="18" t="s">
        <v>134</v>
      </c>
      <c r="D673" s="18">
        <v>474332318</v>
      </c>
      <c r="E673" s="7" t="s">
        <v>139</v>
      </c>
      <c r="F673" s="7" t="s">
        <v>140</v>
      </c>
      <c r="G673" s="7" t="s">
        <v>141</v>
      </c>
      <c r="H673" s="18">
        <v>23012218091</v>
      </c>
      <c r="I673" s="7" t="s">
        <v>331</v>
      </c>
      <c r="J673" s="18">
        <v>2.92</v>
      </c>
      <c r="K673" s="18" t="s">
        <v>130</v>
      </c>
      <c r="L673" s="18" t="s">
        <v>340</v>
      </c>
      <c r="N673" s="18">
        <v>29.2</v>
      </c>
      <c r="O673" s="18">
        <v>2.92</v>
      </c>
      <c r="P673" s="18">
        <v>1</v>
      </c>
      <c r="Q673" s="18">
        <v>1</v>
      </c>
      <c r="R673">
        <v>125130273</v>
      </c>
      <c r="S673">
        <v>2098</v>
      </c>
      <c r="U673" t="s">
        <v>133</v>
      </c>
      <c r="V673">
        <f>MATCH(D673,Отчет!$D$1:$D$65536,0)</f>
        <v>16</v>
      </c>
    </row>
    <row r="674" spans="1:22" x14ac:dyDescent="0.2">
      <c r="A674" s="18">
        <v>474332546</v>
      </c>
      <c r="B674" s="18">
        <v>9</v>
      </c>
      <c r="C674" s="18" t="s">
        <v>134</v>
      </c>
      <c r="D674" s="18">
        <v>474332445</v>
      </c>
      <c r="E674" s="7" t="s">
        <v>142</v>
      </c>
      <c r="F674" s="7" t="s">
        <v>143</v>
      </c>
      <c r="G674" s="7" t="s">
        <v>144</v>
      </c>
      <c r="H674" s="18">
        <v>23012218104</v>
      </c>
      <c r="I674" s="7" t="s">
        <v>331</v>
      </c>
      <c r="J674" s="18">
        <v>2.92</v>
      </c>
      <c r="K674" s="18" t="s">
        <v>130</v>
      </c>
      <c r="L674" s="18" t="s">
        <v>340</v>
      </c>
      <c r="N674" s="18">
        <v>26.28</v>
      </c>
      <c r="O674" s="18">
        <v>2.92</v>
      </c>
      <c r="P674" s="18">
        <v>1</v>
      </c>
      <c r="Q674" s="18">
        <v>1</v>
      </c>
      <c r="R674">
        <v>125130273</v>
      </c>
      <c r="S674">
        <v>2098</v>
      </c>
      <c r="U674" t="s">
        <v>133</v>
      </c>
      <c r="V674">
        <f>MATCH(D674,Отчет!$D$1:$D$65536,0)</f>
        <v>13</v>
      </c>
    </row>
    <row r="675" spans="1:22" x14ac:dyDescent="0.2">
      <c r="A675" s="18">
        <v>474333338</v>
      </c>
      <c r="B675" s="18">
        <v>4</v>
      </c>
      <c r="C675" s="18" t="s">
        <v>124</v>
      </c>
      <c r="D675" s="18">
        <v>474333253</v>
      </c>
      <c r="E675" s="7" t="s">
        <v>145</v>
      </c>
      <c r="F675" s="7" t="s">
        <v>146</v>
      </c>
      <c r="G675" s="7" t="s">
        <v>147</v>
      </c>
      <c r="H675" s="18">
        <v>23012218045</v>
      </c>
      <c r="I675" s="7" t="s">
        <v>331</v>
      </c>
      <c r="J675" s="18">
        <v>2.92</v>
      </c>
      <c r="K675" s="18" t="s">
        <v>130</v>
      </c>
      <c r="L675" s="18" t="s">
        <v>340</v>
      </c>
      <c r="N675" s="18">
        <v>11.68</v>
      </c>
      <c r="O675" s="18">
        <v>2.92</v>
      </c>
      <c r="P675" s="18">
        <v>1</v>
      </c>
      <c r="Q675" s="18">
        <v>1</v>
      </c>
      <c r="R675">
        <v>125131095</v>
      </c>
      <c r="S675">
        <v>2098</v>
      </c>
      <c r="U675" t="s">
        <v>133</v>
      </c>
      <c r="V675">
        <f>MATCH(D675,Отчет!$D$1:$D$65536,0)</f>
        <v>60</v>
      </c>
    </row>
    <row r="676" spans="1:22" x14ac:dyDescent="0.2">
      <c r="A676" s="18">
        <v>474334790</v>
      </c>
      <c r="B676" s="18">
        <v>2</v>
      </c>
      <c r="D676" s="18">
        <v>474334707</v>
      </c>
      <c r="E676" s="7" t="s">
        <v>148</v>
      </c>
      <c r="F676" s="7" t="s">
        <v>126</v>
      </c>
      <c r="G676" s="7" t="s">
        <v>127</v>
      </c>
      <c r="H676" s="18">
        <v>23012218007</v>
      </c>
      <c r="I676" s="7" t="s">
        <v>331</v>
      </c>
      <c r="J676" s="18">
        <v>2.92</v>
      </c>
      <c r="K676" s="18" t="s">
        <v>130</v>
      </c>
      <c r="L676" s="18" t="s">
        <v>340</v>
      </c>
      <c r="N676" s="18">
        <v>0</v>
      </c>
      <c r="O676" s="18">
        <v>2.92</v>
      </c>
      <c r="P676" s="18">
        <v>0</v>
      </c>
      <c r="Q676" s="18">
        <v>1</v>
      </c>
      <c r="R676">
        <v>125131095</v>
      </c>
      <c r="S676">
        <v>2098</v>
      </c>
      <c r="U676" t="s">
        <v>133</v>
      </c>
      <c r="V676">
        <f>MATCH(D676,Отчет!$D$1:$D$65536,0)</f>
        <v>94</v>
      </c>
    </row>
    <row r="677" spans="1:22" x14ac:dyDescent="0.2">
      <c r="A677" s="18">
        <v>474334919</v>
      </c>
      <c r="B677" s="18">
        <v>8</v>
      </c>
      <c r="D677" s="18">
        <v>474334830</v>
      </c>
      <c r="E677" s="7" t="s">
        <v>240</v>
      </c>
      <c r="F677" s="7" t="s">
        <v>241</v>
      </c>
      <c r="G677" s="7" t="s">
        <v>206</v>
      </c>
      <c r="H677" s="18">
        <v>23012218016</v>
      </c>
      <c r="I677" s="7" t="s">
        <v>331</v>
      </c>
      <c r="J677" s="18">
        <v>2.92</v>
      </c>
      <c r="K677" s="18" t="s">
        <v>130</v>
      </c>
      <c r="L677" s="18" t="s">
        <v>340</v>
      </c>
      <c r="N677" s="18">
        <v>23.36</v>
      </c>
      <c r="O677" s="18">
        <v>2.92</v>
      </c>
      <c r="P677" s="18">
        <v>1</v>
      </c>
      <c r="Q677" s="18">
        <v>1</v>
      </c>
      <c r="R677">
        <v>125131095</v>
      </c>
      <c r="S677">
        <v>2098</v>
      </c>
      <c r="U677" t="s">
        <v>133</v>
      </c>
      <c r="V677">
        <f>MATCH(D677,Отчет!$D$1:$D$65536,0)</f>
        <v>78</v>
      </c>
    </row>
    <row r="678" spans="1:22" x14ac:dyDescent="0.2">
      <c r="A678" s="18">
        <v>474335181</v>
      </c>
      <c r="B678" s="18">
        <v>6</v>
      </c>
      <c r="C678" s="18" t="s">
        <v>134</v>
      </c>
      <c r="D678" s="18">
        <v>474335104</v>
      </c>
      <c r="E678" s="7" t="s">
        <v>244</v>
      </c>
      <c r="F678" s="7" t="s">
        <v>245</v>
      </c>
      <c r="G678" s="7" t="s">
        <v>232</v>
      </c>
      <c r="H678" s="18" t="s">
        <v>246</v>
      </c>
      <c r="I678" s="7" t="s">
        <v>331</v>
      </c>
      <c r="J678" s="18">
        <v>2.92</v>
      </c>
      <c r="K678" s="18" t="s">
        <v>130</v>
      </c>
      <c r="L678" s="18" t="s">
        <v>340</v>
      </c>
      <c r="N678" s="18">
        <v>17.52</v>
      </c>
      <c r="O678" s="18">
        <v>2.92</v>
      </c>
      <c r="P678" s="18">
        <v>1</v>
      </c>
      <c r="Q678" s="18">
        <v>1</v>
      </c>
      <c r="R678">
        <v>125131095</v>
      </c>
      <c r="S678">
        <v>2098</v>
      </c>
      <c r="T678" t="s">
        <v>239</v>
      </c>
      <c r="U678" t="s">
        <v>133</v>
      </c>
      <c r="V678">
        <f>MATCH(D678,Отчет!$D$1:$D$65536,0)</f>
        <v>69</v>
      </c>
    </row>
    <row r="679" spans="1:22" x14ac:dyDescent="0.2">
      <c r="A679" s="18">
        <v>474335284</v>
      </c>
      <c r="B679" s="18">
        <v>4</v>
      </c>
      <c r="C679" s="18" t="s">
        <v>124</v>
      </c>
      <c r="D679" s="18">
        <v>474335213</v>
      </c>
      <c r="E679" s="7" t="s">
        <v>247</v>
      </c>
      <c r="F679" s="7" t="s">
        <v>248</v>
      </c>
      <c r="G679" s="7" t="s">
        <v>170</v>
      </c>
      <c r="H679" s="18" t="s">
        <v>249</v>
      </c>
      <c r="I679" s="7" t="s">
        <v>331</v>
      </c>
      <c r="J679" s="18">
        <v>2.92</v>
      </c>
      <c r="K679" s="18" t="s">
        <v>130</v>
      </c>
      <c r="L679" s="18" t="s">
        <v>340</v>
      </c>
      <c r="N679" s="18">
        <v>0</v>
      </c>
      <c r="O679" s="18">
        <v>2.92</v>
      </c>
      <c r="P679" s="18">
        <v>1</v>
      </c>
      <c r="Q679" s="18">
        <v>1</v>
      </c>
      <c r="R679">
        <v>125131095</v>
      </c>
      <c r="S679">
        <v>2098</v>
      </c>
      <c r="T679" t="s">
        <v>239</v>
      </c>
      <c r="U679" t="s">
        <v>133</v>
      </c>
      <c r="V679">
        <f>MATCH(D679,Отчет!$D$1:$D$65536,0)</f>
        <v>84</v>
      </c>
    </row>
    <row r="680" spans="1:22" x14ac:dyDescent="0.2">
      <c r="A680" s="18">
        <v>474335418</v>
      </c>
      <c r="B680" s="18">
        <v>3</v>
      </c>
      <c r="D680" s="18">
        <v>474335316</v>
      </c>
      <c r="E680" s="7" t="s">
        <v>250</v>
      </c>
      <c r="F680" s="7" t="s">
        <v>231</v>
      </c>
      <c r="G680" s="7" t="s">
        <v>167</v>
      </c>
      <c r="H680" s="18">
        <v>23112218052</v>
      </c>
      <c r="I680" s="7" t="s">
        <v>331</v>
      </c>
      <c r="J680" s="18">
        <v>2.92</v>
      </c>
      <c r="K680" s="18" t="s">
        <v>130</v>
      </c>
      <c r="L680" s="18" t="s">
        <v>340</v>
      </c>
      <c r="N680" s="18">
        <v>0</v>
      </c>
      <c r="O680" s="18">
        <v>2.92</v>
      </c>
      <c r="P680" s="18">
        <v>0</v>
      </c>
      <c r="Q680" s="18">
        <v>0</v>
      </c>
      <c r="R680">
        <v>125131095</v>
      </c>
      <c r="S680">
        <v>2098</v>
      </c>
      <c r="U680" t="s">
        <v>133</v>
      </c>
      <c r="V680">
        <f>MATCH(D680,Отчет!$D$1:$D$65536,0)</f>
        <v>86</v>
      </c>
    </row>
    <row r="681" spans="1:22" x14ac:dyDescent="0.2">
      <c r="A681" s="18">
        <v>474335553</v>
      </c>
      <c r="B681" s="18">
        <v>4</v>
      </c>
      <c r="C681" s="18" t="s">
        <v>124</v>
      </c>
      <c r="D681" s="18">
        <v>474335468</v>
      </c>
      <c r="E681" s="7" t="s">
        <v>251</v>
      </c>
      <c r="F681" s="7" t="s">
        <v>252</v>
      </c>
      <c r="G681" s="7" t="s">
        <v>253</v>
      </c>
      <c r="H681" s="18">
        <v>23012218110</v>
      </c>
      <c r="I681" s="7" t="s">
        <v>331</v>
      </c>
      <c r="J681" s="18">
        <v>2.92</v>
      </c>
      <c r="K681" s="18" t="s">
        <v>130</v>
      </c>
      <c r="L681" s="18" t="s">
        <v>340</v>
      </c>
      <c r="N681" s="18">
        <v>0</v>
      </c>
      <c r="O681" s="18">
        <v>2.92</v>
      </c>
      <c r="P681" s="18">
        <v>1</v>
      </c>
      <c r="Q681" s="18">
        <v>1</v>
      </c>
      <c r="R681">
        <v>125131095</v>
      </c>
      <c r="S681">
        <v>2098</v>
      </c>
      <c r="U681" t="s">
        <v>133</v>
      </c>
      <c r="V681">
        <f>MATCH(D681,Отчет!$D$1:$D$65536,0)</f>
        <v>77</v>
      </c>
    </row>
    <row r="682" spans="1:22" x14ac:dyDescent="0.2">
      <c r="A682" s="18">
        <v>474335671</v>
      </c>
      <c r="B682" s="18">
        <v>5</v>
      </c>
      <c r="C682" s="18" t="s">
        <v>124</v>
      </c>
      <c r="D682" s="18">
        <v>474335589</v>
      </c>
      <c r="E682" s="7" t="s">
        <v>254</v>
      </c>
      <c r="F682" s="7" t="s">
        <v>255</v>
      </c>
      <c r="G682" s="7" t="s">
        <v>256</v>
      </c>
      <c r="H682" s="18">
        <v>23012218057</v>
      </c>
      <c r="I682" s="7" t="s">
        <v>331</v>
      </c>
      <c r="J682" s="18">
        <v>2.92</v>
      </c>
      <c r="K682" s="18" t="s">
        <v>130</v>
      </c>
      <c r="L682" s="18" t="s">
        <v>340</v>
      </c>
      <c r="N682" s="18">
        <v>14.6</v>
      </c>
      <c r="O682" s="18">
        <v>2.92</v>
      </c>
      <c r="P682" s="18">
        <v>1</v>
      </c>
      <c r="Q682" s="18">
        <v>1</v>
      </c>
      <c r="R682">
        <v>125131095</v>
      </c>
      <c r="S682">
        <v>2098</v>
      </c>
      <c r="U682" t="s">
        <v>133</v>
      </c>
      <c r="V682">
        <f>MATCH(D682,Отчет!$D$1:$D$65536,0)</f>
        <v>66</v>
      </c>
    </row>
    <row r="683" spans="1:22" x14ac:dyDescent="0.2">
      <c r="A683" s="18">
        <v>474335795</v>
      </c>
      <c r="B683" s="18">
        <v>6</v>
      </c>
      <c r="C683" s="18" t="s">
        <v>124</v>
      </c>
      <c r="D683" s="18">
        <v>474335712</v>
      </c>
      <c r="E683" s="7" t="s">
        <v>257</v>
      </c>
      <c r="F683" s="7" t="s">
        <v>258</v>
      </c>
      <c r="G683" s="7" t="s">
        <v>206</v>
      </c>
      <c r="H683" s="18">
        <v>23012218076</v>
      </c>
      <c r="I683" s="7" t="s">
        <v>331</v>
      </c>
      <c r="J683" s="18">
        <v>2.92</v>
      </c>
      <c r="K683" s="18" t="s">
        <v>130</v>
      </c>
      <c r="L683" s="18" t="s">
        <v>340</v>
      </c>
      <c r="N683" s="18">
        <v>17.52</v>
      </c>
      <c r="O683" s="18">
        <v>2.92</v>
      </c>
      <c r="P683" s="18">
        <v>1</v>
      </c>
      <c r="Q683" s="18">
        <v>1</v>
      </c>
      <c r="R683">
        <v>125131095</v>
      </c>
      <c r="S683">
        <v>2098</v>
      </c>
      <c r="U683" t="s">
        <v>133</v>
      </c>
      <c r="V683">
        <f>MATCH(D683,Отчет!$D$1:$D$65536,0)</f>
        <v>67</v>
      </c>
    </row>
    <row r="684" spans="1:22" x14ac:dyDescent="0.2">
      <c r="A684" s="18">
        <v>474335926</v>
      </c>
      <c r="B684" s="18">
        <v>2</v>
      </c>
      <c r="C684" s="18" t="s">
        <v>124</v>
      </c>
      <c r="D684" s="18">
        <v>474335833</v>
      </c>
      <c r="E684" s="7" t="s">
        <v>259</v>
      </c>
      <c r="F684" s="7" t="s">
        <v>260</v>
      </c>
      <c r="G684" s="7" t="s">
        <v>261</v>
      </c>
      <c r="H684" s="18">
        <v>23012218084</v>
      </c>
      <c r="I684" s="7" t="s">
        <v>331</v>
      </c>
      <c r="J684" s="18">
        <v>2.92</v>
      </c>
      <c r="K684" s="18" t="s">
        <v>130</v>
      </c>
      <c r="L684" s="18" t="s">
        <v>340</v>
      </c>
      <c r="N684" s="18">
        <v>0</v>
      </c>
      <c r="O684" s="18">
        <v>2.92</v>
      </c>
      <c r="P684" s="18">
        <v>0</v>
      </c>
      <c r="Q684" s="18">
        <v>1</v>
      </c>
      <c r="R684">
        <v>125131095</v>
      </c>
      <c r="S684">
        <v>2098</v>
      </c>
      <c r="U684" t="s">
        <v>133</v>
      </c>
      <c r="V684">
        <f>MATCH(D684,Отчет!$D$1:$D$65536,0)</f>
        <v>89</v>
      </c>
    </row>
    <row r="685" spans="1:22" x14ac:dyDescent="0.2">
      <c r="A685" s="18">
        <v>474336002</v>
      </c>
      <c r="B685" s="18">
        <v>2</v>
      </c>
      <c r="C685" s="18" t="s">
        <v>124</v>
      </c>
      <c r="D685" s="18">
        <v>474335963</v>
      </c>
      <c r="E685" s="7" t="s">
        <v>262</v>
      </c>
      <c r="F685" s="7" t="s">
        <v>192</v>
      </c>
      <c r="G685" s="7" t="s">
        <v>170</v>
      </c>
      <c r="H685" s="18" t="s">
        <v>263</v>
      </c>
      <c r="I685" s="7" t="s">
        <v>331</v>
      </c>
      <c r="J685" s="18">
        <v>2.92</v>
      </c>
      <c r="K685" s="18" t="s">
        <v>130</v>
      </c>
      <c r="L685" s="18" t="s">
        <v>340</v>
      </c>
      <c r="N685" s="18">
        <v>0</v>
      </c>
      <c r="O685" s="18">
        <v>2.92</v>
      </c>
      <c r="P685" s="18">
        <v>0</v>
      </c>
      <c r="Q685" s="18">
        <v>0</v>
      </c>
      <c r="R685">
        <v>125131095</v>
      </c>
      <c r="S685">
        <v>2098</v>
      </c>
      <c r="T685" t="s">
        <v>239</v>
      </c>
      <c r="U685" t="s">
        <v>133</v>
      </c>
      <c r="V685">
        <f>MATCH(D685,Отчет!$D$1:$D$65536,0)</f>
        <v>72</v>
      </c>
    </row>
    <row r="686" spans="1:22" x14ac:dyDescent="0.2">
      <c r="A686" s="18">
        <v>474336841</v>
      </c>
      <c r="B686" s="18">
        <v>5</v>
      </c>
      <c r="C686" s="18" t="s">
        <v>124</v>
      </c>
      <c r="D686" s="18">
        <v>474336762</v>
      </c>
      <c r="E686" s="7" t="s">
        <v>266</v>
      </c>
      <c r="F686" s="7" t="s">
        <v>267</v>
      </c>
      <c r="G686" s="7" t="s">
        <v>137</v>
      </c>
      <c r="H686" s="18">
        <v>23012218002</v>
      </c>
      <c r="I686" s="7" t="s">
        <v>331</v>
      </c>
      <c r="J686" s="18">
        <v>2.92</v>
      </c>
      <c r="K686" s="18" t="s">
        <v>130</v>
      </c>
      <c r="L686" s="18" t="s">
        <v>340</v>
      </c>
      <c r="N686" s="18">
        <v>14.6</v>
      </c>
      <c r="O686" s="18">
        <v>2.92</v>
      </c>
      <c r="P686" s="18">
        <v>1</v>
      </c>
      <c r="Q686" s="18">
        <v>1</v>
      </c>
      <c r="R686">
        <v>125131095</v>
      </c>
      <c r="S686">
        <v>2098</v>
      </c>
      <c r="U686" t="s">
        <v>133</v>
      </c>
      <c r="V686">
        <f>MATCH(D686,Отчет!$D$1:$D$65536,0)</f>
        <v>61</v>
      </c>
    </row>
    <row r="687" spans="1:22" x14ac:dyDescent="0.2">
      <c r="A687" s="18">
        <v>474336962</v>
      </c>
      <c r="B687" s="18">
        <v>6</v>
      </c>
      <c r="C687" s="18" t="s">
        <v>124</v>
      </c>
      <c r="D687" s="18">
        <v>474336881</v>
      </c>
      <c r="E687" s="7" t="s">
        <v>268</v>
      </c>
      <c r="F687" s="7" t="s">
        <v>199</v>
      </c>
      <c r="G687" s="7" t="s">
        <v>141</v>
      </c>
      <c r="H687" s="18">
        <v>23112218010</v>
      </c>
      <c r="I687" s="7" t="s">
        <v>331</v>
      </c>
      <c r="J687" s="18">
        <v>2.92</v>
      </c>
      <c r="K687" s="18" t="s">
        <v>130</v>
      </c>
      <c r="L687" s="18" t="s">
        <v>340</v>
      </c>
      <c r="N687" s="18">
        <v>17.52</v>
      </c>
      <c r="O687" s="18">
        <v>2.92</v>
      </c>
      <c r="P687" s="18">
        <v>1</v>
      </c>
      <c r="Q687" s="18">
        <v>0</v>
      </c>
      <c r="R687">
        <v>125131095</v>
      </c>
      <c r="S687">
        <v>2098</v>
      </c>
      <c r="U687" t="s">
        <v>133</v>
      </c>
      <c r="V687">
        <f>MATCH(D687,Отчет!$D$1:$D$65536,0)</f>
        <v>56</v>
      </c>
    </row>
    <row r="688" spans="1:22" x14ac:dyDescent="0.2">
      <c r="A688" s="18">
        <v>474337085</v>
      </c>
      <c r="B688" s="18">
        <v>7</v>
      </c>
      <c r="C688" s="18" t="s">
        <v>124</v>
      </c>
      <c r="D688" s="18">
        <v>474337002</v>
      </c>
      <c r="E688" s="7" t="s">
        <v>269</v>
      </c>
      <c r="F688" s="7" t="s">
        <v>165</v>
      </c>
      <c r="G688" s="7" t="s">
        <v>270</v>
      </c>
      <c r="H688" s="18">
        <v>23012218011</v>
      </c>
      <c r="I688" s="7" t="s">
        <v>331</v>
      </c>
      <c r="J688" s="18">
        <v>2.92</v>
      </c>
      <c r="K688" s="18" t="s">
        <v>130</v>
      </c>
      <c r="L688" s="18" t="s">
        <v>340</v>
      </c>
      <c r="N688" s="18">
        <v>20.440000000000001</v>
      </c>
      <c r="O688" s="18">
        <v>2.92</v>
      </c>
      <c r="P688" s="18">
        <v>1</v>
      </c>
      <c r="Q688" s="18">
        <v>1</v>
      </c>
      <c r="R688">
        <v>125131095</v>
      </c>
      <c r="S688">
        <v>2098</v>
      </c>
      <c r="U688" t="s">
        <v>133</v>
      </c>
      <c r="V688">
        <f>MATCH(D688,Отчет!$D$1:$D$65536,0)</f>
        <v>57</v>
      </c>
    </row>
    <row r="689" spans="1:22" x14ac:dyDescent="0.2">
      <c r="A689" s="18">
        <v>474337231</v>
      </c>
      <c r="B689" s="18">
        <v>5</v>
      </c>
      <c r="C689" s="18" t="s">
        <v>174</v>
      </c>
      <c r="D689" s="18">
        <v>474337140</v>
      </c>
      <c r="E689" s="7" t="s">
        <v>271</v>
      </c>
      <c r="F689" s="7" t="s">
        <v>272</v>
      </c>
      <c r="G689" s="7" t="s">
        <v>155</v>
      </c>
      <c r="H689" s="18">
        <v>23012218108</v>
      </c>
      <c r="I689" s="7" t="s">
        <v>331</v>
      </c>
      <c r="J689" s="18">
        <v>2.92</v>
      </c>
      <c r="K689" s="18" t="s">
        <v>130</v>
      </c>
      <c r="L689" s="18" t="s">
        <v>340</v>
      </c>
      <c r="N689" s="18">
        <v>14.6</v>
      </c>
      <c r="O689" s="18">
        <v>2.92</v>
      </c>
      <c r="P689" s="18">
        <v>1</v>
      </c>
      <c r="Q689" s="18">
        <v>1</v>
      </c>
      <c r="R689">
        <v>125131095</v>
      </c>
      <c r="S689">
        <v>2098</v>
      </c>
      <c r="U689" t="s">
        <v>133</v>
      </c>
      <c r="V689">
        <f>MATCH(D689,Отчет!$D$1:$D$65536,0)</f>
        <v>65</v>
      </c>
    </row>
    <row r="690" spans="1:22" x14ac:dyDescent="0.2">
      <c r="A690" s="18">
        <v>474337394</v>
      </c>
      <c r="B690" s="18">
        <v>6</v>
      </c>
      <c r="D690" s="18">
        <v>474337284</v>
      </c>
      <c r="E690" s="7" t="s">
        <v>273</v>
      </c>
      <c r="F690" s="7" t="s">
        <v>274</v>
      </c>
      <c r="G690" s="7" t="s">
        <v>127</v>
      </c>
      <c r="H690" s="18">
        <v>23112218023</v>
      </c>
      <c r="I690" s="7" t="s">
        <v>331</v>
      </c>
      <c r="J690" s="18">
        <v>2.92</v>
      </c>
      <c r="K690" s="18" t="s">
        <v>130</v>
      </c>
      <c r="L690" s="18" t="s">
        <v>340</v>
      </c>
      <c r="N690" s="18">
        <v>17.52</v>
      </c>
      <c r="O690" s="18">
        <v>2.92</v>
      </c>
      <c r="P690" s="18">
        <v>1</v>
      </c>
      <c r="Q690" s="18">
        <v>0</v>
      </c>
      <c r="R690">
        <v>125131095</v>
      </c>
      <c r="S690">
        <v>2098</v>
      </c>
      <c r="U690" t="s">
        <v>133</v>
      </c>
      <c r="V690">
        <f>MATCH(D690,Отчет!$D$1:$D$65536,0)</f>
        <v>92</v>
      </c>
    </row>
    <row r="691" spans="1:22" x14ac:dyDescent="0.2">
      <c r="A691" s="18">
        <v>474337491</v>
      </c>
      <c r="D691" s="18">
        <v>474337410</v>
      </c>
      <c r="E691" s="7" t="s">
        <v>275</v>
      </c>
      <c r="F691" s="7" t="s">
        <v>276</v>
      </c>
      <c r="G691" s="7" t="s">
        <v>277</v>
      </c>
      <c r="H691" s="18">
        <v>23112218039</v>
      </c>
      <c r="I691" s="7" t="s">
        <v>331</v>
      </c>
      <c r="J691" s="18">
        <v>2.92</v>
      </c>
      <c r="K691" s="18" t="s">
        <v>130</v>
      </c>
      <c r="L691" s="18" t="s">
        <v>340</v>
      </c>
      <c r="M691" s="18">
        <v>1</v>
      </c>
      <c r="N691" s="18">
        <v>0</v>
      </c>
      <c r="O691" s="18">
        <v>2.92</v>
      </c>
      <c r="Q691" s="18">
        <v>0</v>
      </c>
      <c r="R691">
        <v>125131095</v>
      </c>
      <c r="S691">
        <v>2098</v>
      </c>
      <c r="U691" t="s">
        <v>133</v>
      </c>
      <c r="V691">
        <f>MATCH(D691,Отчет!$D$1:$D$65536,0)</f>
        <v>97</v>
      </c>
    </row>
    <row r="692" spans="1:22" x14ac:dyDescent="0.2">
      <c r="A692" s="18">
        <v>474337616</v>
      </c>
      <c r="D692" s="18">
        <v>474337535</v>
      </c>
      <c r="E692" s="7" t="s">
        <v>278</v>
      </c>
      <c r="F692" s="7" t="s">
        <v>218</v>
      </c>
      <c r="G692" s="7" t="s">
        <v>279</v>
      </c>
      <c r="H692" s="18">
        <v>23012218061</v>
      </c>
      <c r="I692" s="7" t="s">
        <v>331</v>
      </c>
      <c r="J692" s="18">
        <v>2.92</v>
      </c>
      <c r="K692" s="18" t="s">
        <v>130</v>
      </c>
      <c r="L692" s="18" t="s">
        <v>340</v>
      </c>
      <c r="M692" s="18">
        <v>0</v>
      </c>
      <c r="N692" s="18">
        <v>0</v>
      </c>
      <c r="O692" s="18">
        <v>2.92</v>
      </c>
      <c r="Q692" s="18">
        <v>1</v>
      </c>
      <c r="R692">
        <v>125131095</v>
      </c>
      <c r="S692">
        <v>2098</v>
      </c>
      <c r="U692" t="s">
        <v>133</v>
      </c>
      <c r="V692">
        <f>MATCH(D692,Отчет!$D$1:$D$65536,0)</f>
        <v>96</v>
      </c>
    </row>
    <row r="693" spans="1:22" x14ac:dyDescent="0.2">
      <c r="A693" s="18">
        <v>474337755</v>
      </c>
      <c r="B693" s="18">
        <v>4</v>
      </c>
      <c r="C693" s="18" t="s">
        <v>174</v>
      </c>
      <c r="D693" s="18">
        <v>474337666</v>
      </c>
      <c r="E693" s="7" t="s">
        <v>280</v>
      </c>
      <c r="F693" s="7" t="s">
        <v>231</v>
      </c>
      <c r="G693" s="7" t="s">
        <v>200</v>
      </c>
      <c r="H693" s="18">
        <v>23012218069</v>
      </c>
      <c r="I693" s="7" t="s">
        <v>331</v>
      </c>
      <c r="J693" s="18">
        <v>2.92</v>
      </c>
      <c r="K693" s="18" t="s">
        <v>130</v>
      </c>
      <c r="L693" s="18" t="s">
        <v>340</v>
      </c>
      <c r="N693" s="18">
        <v>0</v>
      </c>
      <c r="O693" s="18">
        <v>2.92</v>
      </c>
      <c r="P693" s="18">
        <v>1</v>
      </c>
      <c r="Q693" s="18">
        <v>1</v>
      </c>
      <c r="R693">
        <v>125131095</v>
      </c>
      <c r="S693">
        <v>2098</v>
      </c>
      <c r="U693" t="s">
        <v>133</v>
      </c>
      <c r="V693">
        <f>MATCH(D693,Отчет!$D$1:$D$65536,0)</f>
        <v>73</v>
      </c>
    </row>
    <row r="694" spans="1:22" x14ac:dyDescent="0.2">
      <c r="A694" s="18">
        <v>474337884</v>
      </c>
      <c r="C694" s="18" t="s">
        <v>174</v>
      </c>
      <c r="D694" s="18">
        <v>474337793</v>
      </c>
      <c r="E694" s="7" t="s">
        <v>205</v>
      </c>
      <c r="F694" s="7" t="s">
        <v>136</v>
      </c>
      <c r="G694" s="7" t="s">
        <v>206</v>
      </c>
      <c r="H694" s="18">
        <v>23012218086</v>
      </c>
      <c r="I694" s="7" t="s">
        <v>331</v>
      </c>
      <c r="J694" s="18">
        <v>2.92</v>
      </c>
      <c r="K694" s="18" t="s">
        <v>130</v>
      </c>
      <c r="L694" s="18" t="s">
        <v>340</v>
      </c>
      <c r="M694" s="18">
        <v>1</v>
      </c>
      <c r="N694" s="18">
        <v>0</v>
      </c>
      <c r="O694" s="18">
        <v>2.92</v>
      </c>
      <c r="Q694" s="18">
        <v>1</v>
      </c>
      <c r="R694">
        <v>125131095</v>
      </c>
      <c r="S694">
        <v>2098</v>
      </c>
      <c r="U694" t="s">
        <v>133</v>
      </c>
      <c r="V694">
        <f>MATCH(D694,Отчет!$D$1:$D$65536,0)</f>
        <v>98</v>
      </c>
    </row>
    <row r="695" spans="1:22" x14ac:dyDescent="0.2">
      <c r="A695" s="18">
        <v>474338075</v>
      </c>
      <c r="B695" s="18">
        <v>4</v>
      </c>
      <c r="C695" s="18" t="s">
        <v>124</v>
      </c>
      <c r="D695" s="18">
        <v>474337983</v>
      </c>
      <c r="E695" s="7" t="s">
        <v>207</v>
      </c>
      <c r="F695" s="7" t="s">
        <v>208</v>
      </c>
      <c r="G695" s="7" t="s">
        <v>209</v>
      </c>
      <c r="H695" s="18">
        <v>23012218026</v>
      </c>
      <c r="I695" s="7" t="s">
        <v>331</v>
      </c>
      <c r="J695" s="18">
        <v>2.92</v>
      </c>
      <c r="K695" s="18" t="s">
        <v>130</v>
      </c>
      <c r="L695" s="18" t="s">
        <v>340</v>
      </c>
      <c r="N695" s="18">
        <v>11.68</v>
      </c>
      <c r="O695" s="18">
        <v>2.92</v>
      </c>
      <c r="P695" s="18">
        <v>1</v>
      </c>
      <c r="Q695" s="18">
        <v>1</v>
      </c>
      <c r="R695">
        <v>125131095</v>
      </c>
      <c r="S695">
        <v>2098</v>
      </c>
      <c r="U695" t="s">
        <v>133</v>
      </c>
      <c r="V695">
        <f>MATCH(D695,Отчет!$D$1:$D$65536,0)</f>
        <v>54</v>
      </c>
    </row>
    <row r="696" spans="1:22" x14ac:dyDescent="0.2">
      <c r="A696" s="18">
        <v>474338985</v>
      </c>
      <c r="B696" s="18">
        <v>5</v>
      </c>
      <c r="C696" s="18" t="s">
        <v>174</v>
      </c>
      <c r="D696" s="18">
        <v>474338922</v>
      </c>
      <c r="E696" s="7" t="s">
        <v>210</v>
      </c>
      <c r="F696" s="7" t="s">
        <v>150</v>
      </c>
      <c r="G696" s="7" t="s">
        <v>141</v>
      </c>
      <c r="H696" s="18">
        <v>23012218008</v>
      </c>
      <c r="I696" s="7" t="s">
        <v>331</v>
      </c>
      <c r="J696" s="18">
        <v>2.92</v>
      </c>
      <c r="K696" s="18" t="s">
        <v>130</v>
      </c>
      <c r="L696" s="18" t="s">
        <v>340</v>
      </c>
      <c r="N696" s="18">
        <v>14.6</v>
      </c>
      <c r="O696" s="18">
        <v>2.92</v>
      </c>
      <c r="P696" s="18">
        <v>1</v>
      </c>
      <c r="Q696" s="18">
        <v>1</v>
      </c>
      <c r="R696">
        <v>125131095</v>
      </c>
      <c r="S696">
        <v>2098</v>
      </c>
      <c r="U696" t="s">
        <v>133</v>
      </c>
      <c r="V696">
        <f>MATCH(D696,Отчет!$D$1:$D$65536,0)</f>
        <v>83</v>
      </c>
    </row>
    <row r="697" spans="1:22" x14ac:dyDescent="0.2">
      <c r="A697" s="18">
        <v>474339141</v>
      </c>
      <c r="B697" s="18">
        <v>4</v>
      </c>
      <c r="C697" s="18" t="s">
        <v>174</v>
      </c>
      <c r="D697" s="18">
        <v>474339051</v>
      </c>
      <c r="E697" s="7" t="s">
        <v>211</v>
      </c>
      <c r="F697" s="7" t="s">
        <v>212</v>
      </c>
      <c r="G697" s="7" t="s">
        <v>213</v>
      </c>
      <c r="H697" s="18">
        <v>23012218018</v>
      </c>
      <c r="I697" s="7" t="s">
        <v>331</v>
      </c>
      <c r="J697" s="18">
        <v>2.92</v>
      </c>
      <c r="K697" s="18" t="s">
        <v>130</v>
      </c>
      <c r="L697" s="18" t="s">
        <v>340</v>
      </c>
      <c r="N697" s="18">
        <v>11.68</v>
      </c>
      <c r="O697" s="18">
        <v>2.92</v>
      </c>
      <c r="P697" s="18">
        <v>1</v>
      </c>
      <c r="Q697" s="18">
        <v>1</v>
      </c>
      <c r="R697">
        <v>125131095</v>
      </c>
      <c r="S697">
        <v>2098</v>
      </c>
      <c r="U697" t="s">
        <v>133</v>
      </c>
      <c r="V697">
        <f>MATCH(D697,Отчет!$D$1:$D$65536,0)</f>
        <v>88</v>
      </c>
    </row>
    <row r="698" spans="1:22" x14ac:dyDescent="0.2">
      <c r="A698" s="18">
        <v>474327182</v>
      </c>
      <c r="B698" s="18">
        <v>7</v>
      </c>
      <c r="C698" s="18" t="s">
        <v>124</v>
      </c>
      <c r="D698" s="18">
        <v>474327094</v>
      </c>
      <c r="E698" s="7" t="s">
        <v>149</v>
      </c>
      <c r="F698" s="7" t="s">
        <v>150</v>
      </c>
      <c r="G698" s="7" t="s">
        <v>141</v>
      </c>
      <c r="H698" s="18">
        <v>23012218090</v>
      </c>
      <c r="I698" s="7" t="s">
        <v>331</v>
      </c>
      <c r="J698" s="18">
        <v>2.92</v>
      </c>
      <c r="K698" s="18" t="s">
        <v>130</v>
      </c>
      <c r="L698" s="18" t="s">
        <v>340</v>
      </c>
      <c r="N698" s="18">
        <v>20.440000000000001</v>
      </c>
      <c r="O698" s="18">
        <v>2.92</v>
      </c>
      <c r="P698" s="18">
        <v>1</v>
      </c>
      <c r="Q698" s="18">
        <v>1</v>
      </c>
      <c r="R698">
        <v>125131095</v>
      </c>
      <c r="S698">
        <v>2098</v>
      </c>
      <c r="U698" t="s">
        <v>133</v>
      </c>
      <c r="V698">
        <f>MATCH(D698,Отчет!$D$1:$D$65536,0)</f>
        <v>41</v>
      </c>
    </row>
    <row r="699" spans="1:22" x14ac:dyDescent="0.2">
      <c r="A699" s="18">
        <v>474327313</v>
      </c>
      <c r="B699" s="18">
        <v>6</v>
      </c>
      <c r="C699" s="18" t="s">
        <v>124</v>
      </c>
      <c r="D699" s="18">
        <v>474327233</v>
      </c>
      <c r="E699" s="7" t="s">
        <v>151</v>
      </c>
      <c r="F699" s="7" t="s">
        <v>152</v>
      </c>
      <c r="G699" s="7" t="s">
        <v>147</v>
      </c>
      <c r="H699" s="18">
        <v>23012218038</v>
      </c>
      <c r="I699" s="7" t="s">
        <v>331</v>
      </c>
      <c r="J699" s="18">
        <v>2.92</v>
      </c>
      <c r="K699" s="18" t="s">
        <v>130</v>
      </c>
      <c r="L699" s="18" t="s">
        <v>340</v>
      </c>
      <c r="N699" s="18">
        <v>17.52</v>
      </c>
      <c r="O699" s="18">
        <v>2.92</v>
      </c>
      <c r="P699" s="18">
        <v>1</v>
      </c>
      <c r="Q699" s="18">
        <v>1</v>
      </c>
      <c r="R699">
        <v>125131095</v>
      </c>
      <c r="S699">
        <v>2098</v>
      </c>
      <c r="U699" t="s">
        <v>133</v>
      </c>
      <c r="V699">
        <f>MATCH(D699,Отчет!$D$1:$D$65536,0)</f>
        <v>48</v>
      </c>
    </row>
    <row r="700" spans="1:22" x14ac:dyDescent="0.2">
      <c r="A700" s="18">
        <v>474327431</v>
      </c>
      <c r="B700" s="18">
        <v>5</v>
      </c>
      <c r="C700" s="18" t="s">
        <v>124</v>
      </c>
      <c r="D700" s="18">
        <v>474327353</v>
      </c>
      <c r="E700" s="7" t="s">
        <v>153</v>
      </c>
      <c r="F700" s="7" t="s">
        <v>154</v>
      </c>
      <c r="G700" s="7" t="s">
        <v>155</v>
      </c>
      <c r="H700" s="18">
        <v>23012218006</v>
      </c>
      <c r="I700" s="7" t="s">
        <v>331</v>
      </c>
      <c r="J700" s="18">
        <v>2.92</v>
      </c>
      <c r="K700" s="18" t="s">
        <v>130</v>
      </c>
      <c r="L700" s="18" t="s">
        <v>340</v>
      </c>
      <c r="N700" s="18">
        <v>14.6</v>
      </c>
      <c r="O700" s="18">
        <v>2.92</v>
      </c>
      <c r="P700" s="18">
        <v>1</v>
      </c>
      <c r="Q700" s="18">
        <v>1</v>
      </c>
      <c r="R700">
        <v>125131095</v>
      </c>
      <c r="S700">
        <v>2098</v>
      </c>
      <c r="U700" t="s">
        <v>133</v>
      </c>
      <c r="V700">
        <f>MATCH(D700,Отчет!$D$1:$D$65536,0)</f>
        <v>34</v>
      </c>
    </row>
    <row r="701" spans="1:22" x14ac:dyDescent="0.2">
      <c r="A701" s="18">
        <v>474327554</v>
      </c>
      <c r="B701" s="18">
        <v>5</v>
      </c>
      <c r="C701" s="18" t="s">
        <v>124</v>
      </c>
      <c r="D701" s="18">
        <v>474327467</v>
      </c>
      <c r="E701" s="7" t="s">
        <v>156</v>
      </c>
      <c r="F701" s="7" t="s">
        <v>157</v>
      </c>
      <c r="G701" s="7" t="s">
        <v>158</v>
      </c>
      <c r="H701" s="18">
        <v>23012218113</v>
      </c>
      <c r="I701" s="7" t="s">
        <v>331</v>
      </c>
      <c r="J701" s="18">
        <v>2.92</v>
      </c>
      <c r="K701" s="18" t="s">
        <v>130</v>
      </c>
      <c r="L701" s="18" t="s">
        <v>340</v>
      </c>
      <c r="N701" s="18">
        <v>14.6</v>
      </c>
      <c r="O701" s="18">
        <v>2.92</v>
      </c>
      <c r="P701" s="18">
        <v>1</v>
      </c>
      <c r="Q701" s="18">
        <v>1</v>
      </c>
      <c r="R701">
        <v>125131095</v>
      </c>
      <c r="S701">
        <v>2098</v>
      </c>
      <c r="U701" t="s">
        <v>133</v>
      </c>
      <c r="V701">
        <f>MATCH(D701,Отчет!$D$1:$D$65536,0)</f>
        <v>27</v>
      </c>
    </row>
    <row r="702" spans="1:22" x14ac:dyDescent="0.2">
      <c r="A702" s="18">
        <v>474327681</v>
      </c>
      <c r="B702" s="18">
        <v>6</v>
      </c>
      <c r="C702" s="18" t="s">
        <v>124</v>
      </c>
      <c r="D702" s="18">
        <v>474327603</v>
      </c>
      <c r="E702" s="7" t="s">
        <v>159</v>
      </c>
      <c r="F702" s="7" t="s">
        <v>160</v>
      </c>
      <c r="G702" s="7" t="s">
        <v>155</v>
      </c>
      <c r="H702" s="18">
        <v>23012218024</v>
      </c>
      <c r="I702" s="7" t="s">
        <v>331</v>
      </c>
      <c r="J702" s="18">
        <v>2.92</v>
      </c>
      <c r="K702" s="18" t="s">
        <v>130</v>
      </c>
      <c r="L702" s="18" t="s">
        <v>340</v>
      </c>
      <c r="N702" s="18">
        <v>17.52</v>
      </c>
      <c r="O702" s="18">
        <v>2.92</v>
      </c>
      <c r="P702" s="18">
        <v>1</v>
      </c>
      <c r="Q702" s="18">
        <v>1</v>
      </c>
      <c r="R702">
        <v>125131095</v>
      </c>
      <c r="S702">
        <v>2098</v>
      </c>
      <c r="U702" t="s">
        <v>133</v>
      </c>
      <c r="V702">
        <f>MATCH(D702,Отчет!$D$1:$D$65536,0)</f>
        <v>42</v>
      </c>
    </row>
    <row r="703" spans="1:22" x14ac:dyDescent="0.2">
      <c r="A703" s="18">
        <v>474327799</v>
      </c>
      <c r="B703" s="18">
        <v>6</v>
      </c>
      <c r="C703" s="18" t="s">
        <v>124</v>
      </c>
      <c r="D703" s="18">
        <v>474327717</v>
      </c>
      <c r="E703" s="7" t="s">
        <v>161</v>
      </c>
      <c r="F703" s="7" t="s">
        <v>162</v>
      </c>
      <c r="G703" s="7" t="s">
        <v>163</v>
      </c>
      <c r="H703" s="18">
        <v>23012218096</v>
      </c>
      <c r="I703" s="7" t="s">
        <v>331</v>
      </c>
      <c r="J703" s="18">
        <v>2.92</v>
      </c>
      <c r="K703" s="18" t="s">
        <v>130</v>
      </c>
      <c r="L703" s="18" t="s">
        <v>340</v>
      </c>
      <c r="N703" s="18">
        <v>17.52</v>
      </c>
      <c r="O703" s="18">
        <v>2.92</v>
      </c>
      <c r="P703" s="18">
        <v>1</v>
      </c>
      <c r="Q703" s="18">
        <v>1</v>
      </c>
      <c r="R703">
        <v>125131095</v>
      </c>
      <c r="S703">
        <v>2098</v>
      </c>
      <c r="U703" t="s">
        <v>133</v>
      </c>
      <c r="V703">
        <f>MATCH(D703,Отчет!$D$1:$D$65536,0)</f>
        <v>28</v>
      </c>
    </row>
    <row r="704" spans="1:22" x14ac:dyDescent="0.2">
      <c r="A704" s="18">
        <v>474327925</v>
      </c>
      <c r="B704" s="18">
        <v>6</v>
      </c>
      <c r="C704" s="18" t="s">
        <v>124</v>
      </c>
      <c r="D704" s="18">
        <v>474327839</v>
      </c>
      <c r="E704" s="7" t="s">
        <v>164</v>
      </c>
      <c r="F704" s="7" t="s">
        <v>165</v>
      </c>
      <c r="G704" s="7" t="s">
        <v>141</v>
      </c>
      <c r="H704" s="18">
        <v>23012218112</v>
      </c>
      <c r="I704" s="7" t="s">
        <v>331</v>
      </c>
      <c r="J704" s="18">
        <v>2.92</v>
      </c>
      <c r="K704" s="18" t="s">
        <v>130</v>
      </c>
      <c r="L704" s="18" t="s">
        <v>340</v>
      </c>
      <c r="N704" s="18">
        <v>17.52</v>
      </c>
      <c r="O704" s="18">
        <v>2.92</v>
      </c>
      <c r="P704" s="18">
        <v>1</v>
      </c>
      <c r="Q704" s="18">
        <v>1</v>
      </c>
      <c r="R704">
        <v>125131095</v>
      </c>
      <c r="S704">
        <v>2098</v>
      </c>
      <c r="U704" t="s">
        <v>133</v>
      </c>
      <c r="V704">
        <f>MATCH(D704,Отчет!$D$1:$D$65536,0)</f>
        <v>30</v>
      </c>
    </row>
    <row r="705" spans="1:22" x14ac:dyDescent="0.2">
      <c r="A705" s="18">
        <v>474328050</v>
      </c>
      <c r="B705" s="18">
        <v>7</v>
      </c>
      <c r="C705" s="18" t="s">
        <v>124</v>
      </c>
      <c r="D705" s="18">
        <v>474327973</v>
      </c>
      <c r="E705" s="7" t="s">
        <v>166</v>
      </c>
      <c r="F705" s="7" t="s">
        <v>165</v>
      </c>
      <c r="G705" s="7" t="s">
        <v>167</v>
      </c>
      <c r="H705" s="18">
        <v>23012218097</v>
      </c>
      <c r="I705" s="7" t="s">
        <v>331</v>
      </c>
      <c r="J705" s="18">
        <v>2.92</v>
      </c>
      <c r="K705" s="18" t="s">
        <v>130</v>
      </c>
      <c r="L705" s="18" t="s">
        <v>340</v>
      </c>
      <c r="N705" s="18">
        <v>20.440000000000001</v>
      </c>
      <c r="O705" s="18">
        <v>2.92</v>
      </c>
      <c r="P705" s="18">
        <v>1</v>
      </c>
      <c r="Q705" s="18">
        <v>1</v>
      </c>
      <c r="R705">
        <v>125131095</v>
      </c>
      <c r="S705">
        <v>2098</v>
      </c>
      <c r="U705" t="s">
        <v>133</v>
      </c>
      <c r="V705">
        <f>MATCH(D705,Отчет!$D$1:$D$65536,0)</f>
        <v>33</v>
      </c>
    </row>
    <row r="706" spans="1:22" x14ac:dyDescent="0.2">
      <c r="A706" s="18">
        <v>474328165</v>
      </c>
      <c r="B706" s="18">
        <v>6</v>
      </c>
      <c r="C706" s="18" t="s">
        <v>124</v>
      </c>
      <c r="D706" s="18">
        <v>474328086</v>
      </c>
      <c r="E706" s="7" t="s">
        <v>168</v>
      </c>
      <c r="F706" s="7" t="s">
        <v>169</v>
      </c>
      <c r="G706" s="7" t="s">
        <v>170</v>
      </c>
      <c r="H706" s="18">
        <v>23012218101</v>
      </c>
      <c r="I706" s="7" t="s">
        <v>331</v>
      </c>
      <c r="J706" s="18">
        <v>2.92</v>
      </c>
      <c r="K706" s="18" t="s">
        <v>130</v>
      </c>
      <c r="L706" s="18" t="s">
        <v>340</v>
      </c>
      <c r="N706" s="18">
        <v>17.52</v>
      </c>
      <c r="O706" s="18">
        <v>2.92</v>
      </c>
      <c r="P706" s="18">
        <v>1</v>
      </c>
      <c r="Q706" s="18">
        <v>1</v>
      </c>
      <c r="R706">
        <v>125131095</v>
      </c>
      <c r="S706">
        <v>2098</v>
      </c>
      <c r="U706" t="s">
        <v>133</v>
      </c>
      <c r="V706">
        <f>MATCH(D706,Отчет!$D$1:$D$65536,0)</f>
        <v>51</v>
      </c>
    </row>
    <row r="707" spans="1:22" x14ac:dyDescent="0.2">
      <c r="A707" s="18">
        <v>474328436</v>
      </c>
      <c r="B707" s="18">
        <v>7</v>
      </c>
      <c r="C707" s="18" t="s">
        <v>134</v>
      </c>
      <c r="D707" s="18">
        <v>474328356</v>
      </c>
      <c r="E707" s="7" t="s">
        <v>171</v>
      </c>
      <c r="F707" s="7" t="s">
        <v>172</v>
      </c>
      <c r="G707" s="7" t="s">
        <v>173</v>
      </c>
      <c r="H707" s="18">
        <v>23012218003</v>
      </c>
      <c r="I707" s="7" t="s">
        <v>331</v>
      </c>
      <c r="J707" s="18">
        <v>2.92</v>
      </c>
      <c r="K707" s="18" t="s">
        <v>130</v>
      </c>
      <c r="L707" s="18" t="s">
        <v>340</v>
      </c>
      <c r="N707" s="18">
        <v>20.440000000000001</v>
      </c>
      <c r="O707" s="18">
        <v>2.92</v>
      </c>
      <c r="P707" s="18">
        <v>1</v>
      </c>
      <c r="Q707" s="18">
        <v>1</v>
      </c>
      <c r="R707">
        <v>125131095</v>
      </c>
      <c r="S707">
        <v>2098</v>
      </c>
      <c r="U707" t="s">
        <v>133</v>
      </c>
      <c r="V707">
        <f>MATCH(D707,Отчет!$D$1:$D$65536,0)</f>
        <v>40</v>
      </c>
    </row>
    <row r="708" spans="1:22" x14ac:dyDescent="0.2">
      <c r="A708" s="18">
        <v>474328554</v>
      </c>
      <c r="B708" s="18">
        <v>6</v>
      </c>
      <c r="C708" s="18" t="s">
        <v>174</v>
      </c>
      <c r="D708" s="18">
        <v>474328476</v>
      </c>
      <c r="E708" s="7" t="s">
        <v>175</v>
      </c>
      <c r="F708" s="7" t="s">
        <v>150</v>
      </c>
      <c r="G708" s="7" t="s">
        <v>137</v>
      </c>
      <c r="H708" s="18">
        <v>23012218014</v>
      </c>
      <c r="I708" s="7" t="s">
        <v>331</v>
      </c>
      <c r="J708" s="18">
        <v>2.92</v>
      </c>
      <c r="K708" s="18" t="s">
        <v>130</v>
      </c>
      <c r="L708" s="18" t="s">
        <v>340</v>
      </c>
      <c r="N708" s="18">
        <v>17.52</v>
      </c>
      <c r="O708" s="18">
        <v>2.92</v>
      </c>
      <c r="P708" s="18">
        <v>1</v>
      </c>
      <c r="Q708" s="18">
        <v>1</v>
      </c>
      <c r="R708">
        <v>125131095</v>
      </c>
      <c r="S708">
        <v>2098</v>
      </c>
      <c r="U708" t="s">
        <v>133</v>
      </c>
      <c r="V708">
        <f>MATCH(D708,Отчет!$D$1:$D$65536,0)</f>
        <v>58</v>
      </c>
    </row>
    <row r="709" spans="1:22" x14ac:dyDescent="0.2">
      <c r="A709" s="18">
        <v>474336168</v>
      </c>
      <c r="B709" s="18">
        <v>3</v>
      </c>
      <c r="C709" s="18" t="s">
        <v>174</v>
      </c>
      <c r="D709" s="18">
        <v>474336087</v>
      </c>
      <c r="E709" s="7" t="s">
        <v>264</v>
      </c>
      <c r="F709" s="7" t="s">
        <v>265</v>
      </c>
      <c r="G709" s="7" t="s">
        <v>170</v>
      </c>
      <c r="H709" s="18">
        <v>23012218111</v>
      </c>
      <c r="I709" s="7" t="s">
        <v>331</v>
      </c>
      <c r="J709" s="18">
        <v>3</v>
      </c>
      <c r="K709" s="18" t="s">
        <v>130</v>
      </c>
      <c r="L709" s="18" t="s">
        <v>340</v>
      </c>
      <c r="N709" s="18">
        <v>0</v>
      </c>
      <c r="O709" s="18">
        <v>3</v>
      </c>
      <c r="P709" s="18">
        <v>0</v>
      </c>
      <c r="Q709" s="18">
        <v>1</v>
      </c>
      <c r="R709">
        <v>125131095</v>
      </c>
      <c r="S709">
        <v>2098</v>
      </c>
      <c r="U709" t="s">
        <v>133</v>
      </c>
      <c r="V709">
        <f>MATCH(D709,Отчет!$D$1:$D$65536,0)</f>
        <v>85</v>
      </c>
    </row>
    <row r="710" spans="1:22" x14ac:dyDescent="0.2">
      <c r="A710" s="18">
        <v>474335059</v>
      </c>
      <c r="B710" s="18">
        <v>2</v>
      </c>
      <c r="C710" s="18" t="s">
        <v>124</v>
      </c>
      <c r="D710" s="18">
        <v>474334976</v>
      </c>
      <c r="E710" s="7" t="s">
        <v>242</v>
      </c>
      <c r="F710" s="7" t="s">
        <v>243</v>
      </c>
      <c r="G710" s="7" t="s">
        <v>229</v>
      </c>
      <c r="H710" s="18">
        <v>23012218017</v>
      </c>
      <c r="I710" s="7" t="s">
        <v>331</v>
      </c>
      <c r="J710" s="18">
        <v>3</v>
      </c>
      <c r="K710" s="18" t="s">
        <v>130</v>
      </c>
      <c r="L710" s="18" t="s">
        <v>340</v>
      </c>
      <c r="N710" s="18">
        <v>0</v>
      </c>
      <c r="O710" s="18">
        <v>3</v>
      </c>
      <c r="P710" s="18">
        <v>0</v>
      </c>
      <c r="Q710" s="18">
        <v>1</v>
      </c>
      <c r="R710">
        <v>125131095</v>
      </c>
      <c r="S710">
        <v>2098</v>
      </c>
      <c r="U710" t="s">
        <v>133</v>
      </c>
      <c r="V710">
        <f>MATCH(D710,Отчет!$D$1:$D$65536,0)</f>
        <v>81</v>
      </c>
    </row>
    <row r="711" spans="1:22" x14ac:dyDescent="0.2">
      <c r="A711" s="18">
        <v>508355964</v>
      </c>
      <c r="B711" s="18">
        <v>10</v>
      </c>
      <c r="C711" s="18" t="s">
        <v>174</v>
      </c>
      <c r="D711" s="18">
        <v>504285401</v>
      </c>
      <c r="E711" s="7" t="s">
        <v>314</v>
      </c>
      <c r="F711" s="7" t="s">
        <v>241</v>
      </c>
      <c r="G711" s="7" t="s">
        <v>315</v>
      </c>
      <c r="H711" s="18" t="s">
        <v>316</v>
      </c>
      <c r="I711" s="7" t="s">
        <v>331</v>
      </c>
      <c r="J711" s="18">
        <v>4</v>
      </c>
      <c r="K711" s="18" t="s">
        <v>130</v>
      </c>
      <c r="L711" s="18" t="s">
        <v>340</v>
      </c>
      <c r="N711" s="18">
        <v>40</v>
      </c>
      <c r="O711" s="18">
        <v>4</v>
      </c>
      <c r="P711" s="18">
        <v>1</v>
      </c>
      <c r="Q711" s="18">
        <v>1</v>
      </c>
      <c r="R711">
        <v>125131095</v>
      </c>
      <c r="S711">
        <v>2098</v>
      </c>
      <c r="T711" t="s">
        <v>317</v>
      </c>
      <c r="U711" t="s">
        <v>133</v>
      </c>
      <c r="V711">
        <f>MATCH(D711,Отчет!$D$1:$D$65536,0)</f>
        <v>25</v>
      </c>
    </row>
    <row r="712" spans="1:22" x14ac:dyDescent="0.2">
      <c r="A712" s="18">
        <v>558947861</v>
      </c>
      <c r="B712" s="18">
        <v>6</v>
      </c>
      <c r="C712" s="18" t="s">
        <v>124</v>
      </c>
      <c r="D712" s="18">
        <v>558947103</v>
      </c>
      <c r="E712" s="7" t="s">
        <v>326</v>
      </c>
      <c r="F712" s="7" t="s">
        <v>218</v>
      </c>
      <c r="G712" s="7" t="s">
        <v>179</v>
      </c>
      <c r="H712" s="18" t="s">
        <v>327</v>
      </c>
      <c r="I712" s="7" t="s">
        <v>331</v>
      </c>
      <c r="K712" s="18" t="s">
        <v>130</v>
      </c>
      <c r="L712" s="18" t="s">
        <v>340</v>
      </c>
      <c r="N712" s="18">
        <v>0</v>
      </c>
      <c r="P712" s="18">
        <v>1</v>
      </c>
      <c r="Q712" s="18">
        <v>0</v>
      </c>
      <c r="R712">
        <v>125131095</v>
      </c>
      <c r="S712">
        <v>2098</v>
      </c>
      <c r="T712" t="s">
        <v>329</v>
      </c>
      <c r="U712" t="s">
        <v>133</v>
      </c>
      <c r="V712">
        <f>MATCH(D712,Отчет!$D$1:$D$65536,0)</f>
        <v>91</v>
      </c>
    </row>
    <row r="713" spans="1:22" x14ac:dyDescent="0.2">
      <c r="A713" s="18">
        <v>539780705</v>
      </c>
      <c r="B713" s="18">
        <v>5</v>
      </c>
      <c r="C713" s="18" t="s">
        <v>320</v>
      </c>
      <c r="D713" s="18">
        <v>507011656</v>
      </c>
      <c r="E713" s="7" t="s">
        <v>321</v>
      </c>
      <c r="F713" s="7" t="s">
        <v>267</v>
      </c>
      <c r="G713" s="7" t="s">
        <v>200</v>
      </c>
      <c r="H713" s="18">
        <v>21012218003</v>
      </c>
      <c r="I713" s="7" t="s">
        <v>338</v>
      </c>
      <c r="J713" s="18">
        <v>2.2400000000000002</v>
      </c>
      <c r="K713" s="18" t="s">
        <v>130</v>
      </c>
      <c r="L713" s="18" t="s">
        <v>340</v>
      </c>
      <c r="N713" s="18">
        <v>0</v>
      </c>
      <c r="O713" s="18">
        <v>2.2400000000000002</v>
      </c>
      <c r="P713" s="18">
        <v>1</v>
      </c>
      <c r="Q713" s="18">
        <v>1</v>
      </c>
      <c r="R713">
        <v>131560603</v>
      </c>
      <c r="S713">
        <v>2098</v>
      </c>
      <c r="U713" t="s">
        <v>133</v>
      </c>
      <c r="V713">
        <f>MATCH(D713,Отчет!$D$1:$D$65536,0)</f>
        <v>79</v>
      </c>
    </row>
    <row r="714" spans="1:22" x14ac:dyDescent="0.2">
      <c r="A714" s="18">
        <v>515592493</v>
      </c>
      <c r="B714" s="18">
        <v>10</v>
      </c>
      <c r="C714" s="18" t="s">
        <v>124</v>
      </c>
      <c r="D714" s="18">
        <v>515581670</v>
      </c>
      <c r="E714" s="7" t="s">
        <v>125</v>
      </c>
      <c r="F714" s="7" t="s">
        <v>126</v>
      </c>
      <c r="G714" s="7" t="s">
        <v>127</v>
      </c>
      <c r="H714" s="18" t="s">
        <v>128</v>
      </c>
      <c r="I714" s="7" t="s">
        <v>353</v>
      </c>
      <c r="J714" s="18">
        <v>0.5</v>
      </c>
      <c r="K714" s="18" t="s">
        <v>130</v>
      </c>
      <c r="L714" s="18" t="s">
        <v>340</v>
      </c>
      <c r="N714" s="18">
        <v>5</v>
      </c>
      <c r="O714" s="18">
        <v>0.5</v>
      </c>
      <c r="P714" s="18">
        <v>1</v>
      </c>
      <c r="Q714" s="18">
        <v>1</v>
      </c>
      <c r="R714">
        <v>125131095</v>
      </c>
      <c r="S714">
        <v>2098</v>
      </c>
      <c r="T714" t="s">
        <v>132</v>
      </c>
      <c r="U714" t="s">
        <v>133</v>
      </c>
      <c r="V714">
        <f>MATCH(D714,Отчет!$D$1:$D$65536,0)</f>
        <v>82</v>
      </c>
    </row>
    <row r="715" spans="1:22" x14ac:dyDescent="0.2">
      <c r="A715" s="18">
        <v>474330338</v>
      </c>
      <c r="B715" s="18">
        <v>5</v>
      </c>
      <c r="C715" s="18" t="s">
        <v>174</v>
      </c>
      <c r="D715" s="18">
        <v>474330217</v>
      </c>
      <c r="E715" s="7" t="s">
        <v>286</v>
      </c>
      <c r="F715" s="7" t="s">
        <v>287</v>
      </c>
      <c r="G715" s="7" t="s">
        <v>288</v>
      </c>
      <c r="H715" s="18">
        <v>23012218095</v>
      </c>
      <c r="I715" s="7" t="s">
        <v>354</v>
      </c>
      <c r="J715" s="18">
        <v>0</v>
      </c>
      <c r="K715" s="18" t="s">
        <v>333</v>
      </c>
      <c r="L715" s="18" t="s">
        <v>340</v>
      </c>
      <c r="N715" s="18">
        <v>0</v>
      </c>
      <c r="O715" s="18">
        <v>0</v>
      </c>
      <c r="P715" s="18">
        <v>1</v>
      </c>
      <c r="Q715" s="18">
        <v>1</v>
      </c>
      <c r="R715">
        <v>125131095</v>
      </c>
      <c r="S715">
        <v>2098</v>
      </c>
      <c r="U715" t="s">
        <v>334</v>
      </c>
      <c r="V715">
        <f>MATCH(D715,Отчет!$D$1:$D$65536,0)</f>
        <v>37</v>
      </c>
    </row>
    <row r="716" spans="1:22" x14ac:dyDescent="0.2">
      <c r="A716" s="18">
        <v>474330768</v>
      </c>
      <c r="B716" s="18">
        <v>9</v>
      </c>
      <c r="C716" s="18" t="s">
        <v>134</v>
      </c>
      <c r="D716" s="18">
        <v>474330606</v>
      </c>
      <c r="E716" s="7" t="s">
        <v>289</v>
      </c>
      <c r="F716" s="7" t="s">
        <v>290</v>
      </c>
      <c r="G716" s="7" t="s">
        <v>279</v>
      </c>
      <c r="H716" s="18">
        <v>23012218001</v>
      </c>
      <c r="I716" s="7" t="s">
        <v>354</v>
      </c>
      <c r="J716" s="18">
        <v>0</v>
      </c>
      <c r="K716" s="18" t="s">
        <v>333</v>
      </c>
      <c r="L716" s="18" t="s">
        <v>340</v>
      </c>
      <c r="N716" s="18">
        <v>0</v>
      </c>
      <c r="O716" s="18">
        <v>0</v>
      </c>
      <c r="P716" s="18">
        <v>1</v>
      </c>
      <c r="Q716" s="18">
        <v>1</v>
      </c>
      <c r="R716">
        <v>125130273</v>
      </c>
      <c r="S716">
        <v>2098</v>
      </c>
      <c r="U716" t="s">
        <v>334</v>
      </c>
      <c r="V716">
        <f>MATCH(D716,Отчет!$D$1:$D$65536,0)</f>
        <v>14</v>
      </c>
    </row>
    <row r="717" spans="1:22" x14ac:dyDescent="0.2">
      <c r="A717" s="18">
        <v>474330922</v>
      </c>
      <c r="B717" s="18">
        <v>7</v>
      </c>
      <c r="C717" s="18" t="s">
        <v>134</v>
      </c>
      <c r="D717" s="18">
        <v>474330791</v>
      </c>
      <c r="E717" s="7" t="s">
        <v>291</v>
      </c>
      <c r="F717" s="7" t="s">
        <v>292</v>
      </c>
      <c r="G717" s="7" t="s">
        <v>293</v>
      </c>
      <c r="H717" s="18">
        <v>23012218004</v>
      </c>
      <c r="I717" s="7" t="s">
        <v>354</v>
      </c>
      <c r="J717" s="18">
        <v>0</v>
      </c>
      <c r="K717" s="18" t="s">
        <v>333</v>
      </c>
      <c r="L717" s="18" t="s">
        <v>340</v>
      </c>
      <c r="N717" s="18">
        <v>0</v>
      </c>
      <c r="O717" s="18">
        <v>0</v>
      </c>
      <c r="P717" s="18">
        <v>1</v>
      </c>
      <c r="Q717" s="18">
        <v>1</v>
      </c>
      <c r="R717">
        <v>125130273</v>
      </c>
      <c r="S717">
        <v>2098</v>
      </c>
      <c r="U717" t="s">
        <v>334</v>
      </c>
      <c r="V717">
        <f>MATCH(D717,Отчет!$D$1:$D$65536,0)</f>
        <v>35</v>
      </c>
    </row>
    <row r="718" spans="1:22" x14ac:dyDescent="0.2">
      <c r="A718" s="18">
        <v>474331052</v>
      </c>
      <c r="B718" s="18">
        <v>7</v>
      </c>
      <c r="C718" s="18" t="s">
        <v>134</v>
      </c>
      <c r="D718" s="18">
        <v>474330934</v>
      </c>
      <c r="E718" s="7" t="s">
        <v>294</v>
      </c>
      <c r="F718" s="7" t="s">
        <v>295</v>
      </c>
      <c r="G718" s="7" t="s">
        <v>296</v>
      </c>
      <c r="H718" s="18">
        <v>23012218036</v>
      </c>
      <c r="I718" s="7" t="s">
        <v>354</v>
      </c>
      <c r="J718" s="18">
        <v>0</v>
      </c>
      <c r="K718" s="18" t="s">
        <v>333</v>
      </c>
      <c r="L718" s="18" t="s">
        <v>340</v>
      </c>
      <c r="N718" s="18">
        <v>0</v>
      </c>
      <c r="O718" s="18">
        <v>0</v>
      </c>
      <c r="P718" s="18">
        <v>1</v>
      </c>
      <c r="Q718" s="18">
        <v>1</v>
      </c>
      <c r="R718">
        <v>125130273</v>
      </c>
      <c r="S718">
        <v>2098</v>
      </c>
      <c r="U718" t="s">
        <v>334</v>
      </c>
      <c r="V718">
        <f>MATCH(D718,Отчет!$D$1:$D$65536,0)</f>
        <v>23</v>
      </c>
    </row>
    <row r="719" spans="1:22" x14ac:dyDescent="0.2">
      <c r="A719" s="18">
        <v>474331183</v>
      </c>
      <c r="B719" s="18">
        <v>7</v>
      </c>
      <c r="C719" s="18" t="s">
        <v>134</v>
      </c>
      <c r="D719" s="18">
        <v>474331060</v>
      </c>
      <c r="E719" s="7" t="s">
        <v>297</v>
      </c>
      <c r="F719" s="7" t="s">
        <v>298</v>
      </c>
      <c r="G719" s="7" t="s">
        <v>209</v>
      </c>
      <c r="H719" s="18">
        <v>23012218041</v>
      </c>
      <c r="I719" s="7" t="s">
        <v>354</v>
      </c>
      <c r="J719" s="18">
        <v>0</v>
      </c>
      <c r="K719" s="18" t="s">
        <v>333</v>
      </c>
      <c r="L719" s="18" t="s">
        <v>340</v>
      </c>
      <c r="N719" s="18">
        <v>0</v>
      </c>
      <c r="O719" s="18">
        <v>0</v>
      </c>
      <c r="P719" s="18">
        <v>1</v>
      </c>
      <c r="Q719" s="18">
        <v>1</v>
      </c>
      <c r="R719">
        <v>125130273</v>
      </c>
      <c r="S719">
        <v>2098</v>
      </c>
      <c r="U719" t="s">
        <v>334</v>
      </c>
      <c r="V719">
        <f>MATCH(D719,Отчет!$D$1:$D$65536,0)</f>
        <v>26</v>
      </c>
    </row>
    <row r="720" spans="1:22" x14ac:dyDescent="0.2">
      <c r="A720" s="18">
        <v>474327961</v>
      </c>
      <c r="B720" s="18">
        <v>8</v>
      </c>
      <c r="C720" s="18" t="s">
        <v>124</v>
      </c>
      <c r="D720" s="18">
        <v>474327839</v>
      </c>
      <c r="E720" s="7" t="s">
        <v>164</v>
      </c>
      <c r="F720" s="7" t="s">
        <v>165</v>
      </c>
      <c r="G720" s="7" t="s">
        <v>141</v>
      </c>
      <c r="H720" s="18">
        <v>23012218112</v>
      </c>
      <c r="I720" s="7" t="s">
        <v>354</v>
      </c>
      <c r="J720" s="18">
        <v>0</v>
      </c>
      <c r="K720" s="18" t="s">
        <v>333</v>
      </c>
      <c r="L720" s="18" t="s">
        <v>340</v>
      </c>
      <c r="N720" s="18">
        <v>0</v>
      </c>
      <c r="O720" s="18">
        <v>0</v>
      </c>
      <c r="P720" s="18">
        <v>1</v>
      </c>
      <c r="Q720" s="18">
        <v>1</v>
      </c>
      <c r="R720">
        <v>125131095</v>
      </c>
      <c r="S720">
        <v>2098</v>
      </c>
      <c r="U720" t="s">
        <v>334</v>
      </c>
      <c r="V720">
        <f>MATCH(D720,Отчет!$D$1:$D$65536,0)</f>
        <v>30</v>
      </c>
    </row>
    <row r="721" spans="1:22" x14ac:dyDescent="0.2">
      <c r="A721" s="18">
        <v>474328197</v>
      </c>
      <c r="B721" s="18">
        <v>8</v>
      </c>
      <c r="C721" s="18" t="s">
        <v>124</v>
      </c>
      <c r="D721" s="18">
        <v>474328086</v>
      </c>
      <c r="E721" s="7" t="s">
        <v>168</v>
      </c>
      <c r="F721" s="7" t="s">
        <v>169</v>
      </c>
      <c r="G721" s="7" t="s">
        <v>170</v>
      </c>
      <c r="H721" s="18">
        <v>23012218101</v>
      </c>
      <c r="I721" s="7" t="s">
        <v>354</v>
      </c>
      <c r="J721" s="18">
        <v>0</v>
      </c>
      <c r="K721" s="18" t="s">
        <v>333</v>
      </c>
      <c r="L721" s="18" t="s">
        <v>340</v>
      </c>
      <c r="N721" s="18">
        <v>0</v>
      </c>
      <c r="O721" s="18">
        <v>0</v>
      </c>
      <c r="P721" s="18">
        <v>1</v>
      </c>
      <c r="Q721" s="18">
        <v>1</v>
      </c>
      <c r="R721">
        <v>125131095</v>
      </c>
      <c r="S721">
        <v>2098</v>
      </c>
      <c r="U721" t="s">
        <v>334</v>
      </c>
      <c r="V721">
        <f>MATCH(D721,Отчет!$D$1:$D$65536,0)</f>
        <v>51</v>
      </c>
    </row>
    <row r="722" spans="1:22" x14ac:dyDescent="0.2">
      <c r="A722" s="18">
        <v>474328961</v>
      </c>
      <c r="B722" s="18">
        <v>4</v>
      </c>
      <c r="C722" s="18" t="s">
        <v>124</v>
      </c>
      <c r="D722" s="18">
        <v>474328842</v>
      </c>
      <c r="E722" s="7" t="s">
        <v>180</v>
      </c>
      <c r="F722" s="7" t="s">
        <v>181</v>
      </c>
      <c r="G722" s="7" t="s">
        <v>182</v>
      </c>
      <c r="H722" s="18">
        <v>23012218028</v>
      </c>
      <c r="I722" s="7" t="s">
        <v>354</v>
      </c>
      <c r="J722" s="18">
        <v>0</v>
      </c>
      <c r="K722" s="18" t="s">
        <v>333</v>
      </c>
      <c r="L722" s="18" t="s">
        <v>340</v>
      </c>
      <c r="N722" s="18">
        <v>0</v>
      </c>
      <c r="O722" s="18">
        <v>0</v>
      </c>
      <c r="P722" s="18">
        <v>1</v>
      </c>
      <c r="Q722" s="18">
        <v>1</v>
      </c>
      <c r="R722">
        <v>125131095</v>
      </c>
      <c r="S722">
        <v>2098</v>
      </c>
      <c r="U722" t="s">
        <v>334</v>
      </c>
      <c r="V722">
        <f>MATCH(D722,Отчет!$D$1:$D$65536,0)</f>
        <v>44</v>
      </c>
    </row>
    <row r="723" spans="1:22" x14ac:dyDescent="0.2">
      <c r="A723" s="18">
        <v>474329108</v>
      </c>
      <c r="B723" s="18">
        <v>7</v>
      </c>
      <c r="C723" s="18" t="s">
        <v>124</v>
      </c>
      <c r="D723" s="18">
        <v>474328980</v>
      </c>
      <c r="E723" s="7" t="s">
        <v>183</v>
      </c>
      <c r="F723" s="7" t="s">
        <v>184</v>
      </c>
      <c r="G723" s="7" t="s">
        <v>185</v>
      </c>
      <c r="H723" s="18">
        <v>23012218043</v>
      </c>
      <c r="I723" s="7" t="s">
        <v>354</v>
      </c>
      <c r="J723" s="18">
        <v>0</v>
      </c>
      <c r="K723" s="18" t="s">
        <v>333</v>
      </c>
      <c r="L723" s="18" t="s">
        <v>340</v>
      </c>
      <c r="N723" s="18">
        <v>0</v>
      </c>
      <c r="O723" s="18">
        <v>0</v>
      </c>
      <c r="P723" s="18">
        <v>1</v>
      </c>
      <c r="Q723" s="18">
        <v>1</v>
      </c>
      <c r="R723">
        <v>125131095</v>
      </c>
      <c r="S723">
        <v>2098</v>
      </c>
      <c r="U723" t="s">
        <v>334</v>
      </c>
      <c r="V723">
        <f>MATCH(D723,Отчет!$D$1:$D$65536,0)</f>
        <v>45</v>
      </c>
    </row>
    <row r="724" spans="1:22" x14ac:dyDescent="0.2">
      <c r="A724" s="18">
        <v>474346465</v>
      </c>
      <c r="B724" s="18">
        <v>8</v>
      </c>
      <c r="C724" s="18" t="s">
        <v>134</v>
      </c>
      <c r="D724" s="18">
        <v>474346308</v>
      </c>
      <c r="E724" s="7" t="s">
        <v>204</v>
      </c>
      <c r="F724" s="7" t="s">
        <v>165</v>
      </c>
      <c r="G724" s="7" t="s">
        <v>137</v>
      </c>
      <c r="H724" s="18">
        <v>23012218083</v>
      </c>
      <c r="I724" s="7" t="s">
        <v>354</v>
      </c>
      <c r="J724" s="18">
        <v>0</v>
      </c>
      <c r="K724" s="18" t="s">
        <v>333</v>
      </c>
      <c r="L724" s="18" t="s">
        <v>340</v>
      </c>
      <c r="N724" s="18">
        <v>0</v>
      </c>
      <c r="O724" s="18">
        <v>0</v>
      </c>
      <c r="P724" s="18">
        <v>1</v>
      </c>
      <c r="Q724" s="18">
        <v>1</v>
      </c>
      <c r="R724">
        <v>125130273</v>
      </c>
      <c r="S724">
        <v>2098</v>
      </c>
      <c r="U724" t="s">
        <v>334</v>
      </c>
      <c r="V724">
        <f>MATCH(D724,Отчет!$D$1:$D$65536,0)</f>
        <v>20</v>
      </c>
    </row>
    <row r="725" spans="1:22" x14ac:dyDescent="0.2">
      <c r="A725" s="18">
        <v>474343261</v>
      </c>
      <c r="B725" s="18">
        <v>6</v>
      </c>
      <c r="C725" s="18" t="s">
        <v>134</v>
      </c>
      <c r="D725" s="18">
        <v>474343139</v>
      </c>
      <c r="E725" s="7" t="s">
        <v>233</v>
      </c>
      <c r="F725" s="7" t="s">
        <v>208</v>
      </c>
      <c r="G725" s="7" t="s">
        <v>147</v>
      </c>
      <c r="H725" s="18">
        <v>23012218050</v>
      </c>
      <c r="I725" s="7" t="s">
        <v>354</v>
      </c>
      <c r="J725" s="18">
        <v>0</v>
      </c>
      <c r="K725" s="18" t="s">
        <v>333</v>
      </c>
      <c r="L725" s="18" t="s">
        <v>340</v>
      </c>
      <c r="N725" s="18">
        <v>0</v>
      </c>
      <c r="O725" s="18">
        <v>0</v>
      </c>
      <c r="P725" s="18">
        <v>1</v>
      </c>
      <c r="Q725" s="18">
        <v>1</v>
      </c>
      <c r="R725">
        <v>125130273</v>
      </c>
      <c r="S725">
        <v>2098</v>
      </c>
      <c r="U725" t="s">
        <v>334</v>
      </c>
      <c r="V725">
        <f>MATCH(D725,Отчет!$D$1:$D$65536,0)</f>
        <v>46</v>
      </c>
    </row>
    <row r="726" spans="1:22" x14ac:dyDescent="0.2">
      <c r="A726" s="18">
        <v>474346289</v>
      </c>
      <c r="B726" s="18">
        <v>7</v>
      </c>
      <c r="C726" s="18" t="s">
        <v>134</v>
      </c>
      <c r="D726" s="18">
        <v>474346125</v>
      </c>
      <c r="E726" s="7" t="s">
        <v>201</v>
      </c>
      <c r="F726" s="7" t="s">
        <v>202</v>
      </c>
      <c r="G726" s="7" t="s">
        <v>203</v>
      </c>
      <c r="H726" s="18">
        <v>23012218048</v>
      </c>
      <c r="I726" s="7" t="s">
        <v>354</v>
      </c>
      <c r="J726" s="18">
        <v>0</v>
      </c>
      <c r="K726" s="18" t="s">
        <v>333</v>
      </c>
      <c r="L726" s="18" t="s">
        <v>340</v>
      </c>
      <c r="N726" s="18">
        <v>0</v>
      </c>
      <c r="O726" s="18">
        <v>0</v>
      </c>
      <c r="P726" s="18">
        <v>1</v>
      </c>
      <c r="Q726" s="18">
        <v>1</v>
      </c>
      <c r="R726">
        <v>125130273</v>
      </c>
      <c r="S726">
        <v>2098</v>
      </c>
      <c r="U726" t="s">
        <v>334</v>
      </c>
      <c r="V726">
        <f>MATCH(D726,Отчет!$D$1:$D$65536,0)</f>
        <v>18</v>
      </c>
    </row>
    <row r="727" spans="1:22" x14ac:dyDescent="0.2">
      <c r="A727" s="18">
        <v>474335704</v>
      </c>
      <c r="B727" s="18">
        <v>6</v>
      </c>
      <c r="C727" s="18" t="s">
        <v>124</v>
      </c>
      <c r="D727" s="18">
        <v>474335589</v>
      </c>
      <c r="E727" s="7" t="s">
        <v>254</v>
      </c>
      <c r="F727" s="7" t="s">
        <v>255</v>
      </c>
      <c r="G727" s="7" t="s">
        <v>256</v>
      </c>
      <c r="H727" s="18">
        <v>23012218057</v>
      </c>
      <c r="I727" s="7" t="s">
        <v>354</v>
      </c>
      <c r="J727" s="18">
        <v>0</v>
      </c>
      <c r="K727" s="18" t="s">
        <v>333</v>
      </c>
      <c r="L727" s="18" t="s">
        <v>340</v>
      </c>
      <c r="N727" s="18">
        <v>0</v>
      </c>
      <c r="O727" s="18">
        <v>0</v>
      </c>
      <c r="P727" s="18">
        <v>1</v>
      </c>
      <c r="Q727" s="18">
        <v>1</v>
      </c>
      <c r="R727">
        <v>125131095</v>
      </c>
      <c r="S727">
        <v>2098</v>
      </c>
      <c r="U727" t="s">
        <v>334</v>
      </c>
      <c r="V727">
        <f>MATCH(D727,Отчет!$D$1:$D$65536,0)</f>
        <v>66</v>
      </c>
    </row>
    <row r="728" spans="1:22" x14ac:dyDescent="0.2">
      <c r="A728" s="18">
        <v>474337122</v>
      </c>
      <c r="B728" s="18">
        <v>5</v>
      </c>
      <c r="C728" s="18" t="s">
        <v>124</v>
      </c>
      <c r="D728" s="18">
        <v>474337002</v>
      </c>
      <c r="E728" s="7" t="s">
        <v>269</v>
      </c>
      <c r="F728" s="7" t="s">
        <v>165</v>
      </c>
      <c r="G728" s="7" t="s">
        <v>270</v>
      </c>
      <c r="H728" s="18">
        <v>23012218011</v>
      </c>
      <c r="I728" s="7" t="s">
        <v>354</v>
      </c>
      <c r="J728" s="18">
        <v>0</v>
      </c>
      <c r="K728" s="18" t="s">
        <v>333</v>
      </c>
      <c r="L728" s="18" t="s">
        <v>340</v>
      </c>
      <c r="N728" s="18">
        <v>0</v>
      </c>
      <c r="O728" s="18">
        <v>0</v>
      </c>
      <c r="P728" s="18">
        <v>1</v>
      </c>
      <c r="Q728" s="18">
        <v>1</v>
      </c>
      <c r="R728">
        <v>125131095</v>
      </c>
      <c r="S728">
        <v>2098</v>
      </c>
      <c r="U728" t="s">
        <v>334</v>
      </c>
      <c r="V728">
        <f>MATCH(D728,Отчет!$D$1:$D$65536,0)</f>
        <v>57</v>
      </c>
    </row>
    <row r="729" spans="1:22" x14ac:dyDescent="0.2">
      <c r="A729" s="18">
        <v>474337912</v>
      </c>
      <c r="C729" s="18" t="s">
        <v>174</v>
      </c>
      <c r="D729" s="18">
        <v>474337793</v>
      </c>
      <c r="E729" s="7" t="s">
        <v>205</v>
      </c>
      <c r="F729" s="7" t="s">
        <v>136</v>
      </c>
      <c r="G729" s="7" t="s">
        <v>206</v>
      </c>
      <c r="H729" s="18">
        <v>23012218086</v>
      </c>
      <c r="I729" s="7" t="s">
        <v>354</v>
      </c>
      <c r="J729" s="18">
        <v>0</v>
      </c>
      <c r="K729" s="18" t="s">
        <v>333</v>
      </c>
      <c r="L729" s="18" t="s">
        <v>340</v>
      </c>
      <c r="M729" s="18">
        <v>1</v>
      </c>
      <c r="N729" s="18">
        <v>0</v>
      </c>
      <c r="O729" s="18">
        <v>0</v>
      </c>
      <c r="Q729" s="18">
        <v>1</v>
      </c>
      <c r="R729">
        <v>125131095</v>
      </c>
      <c r="S729">
        <v>2098</v>
      </c>
      <c r="U729" t="s">
        <v>334</v>
      </c>
      <c r="V729">
        <f>MATCH(D729,Отчет!$D$1:$D$65536,0)</f>
        <v>98</v>
      </c>
    </row>
    <row r="730" spans="1:22" x14ac:dyDescent="0.2">
      <c r="A730" s="18">
        <v>474331807</v>
      </c>
      <c r="B730" s="18">
        <v>8</v>
      </c>
      <c r="C730" s="18" t="s">
        <v>134</v>
      </c>
      <c r="D730" s="18">
        <v>474331680</v>
      </c>
      <c r="E730" s="7" t="s">
        <v>285</v>
      </c>
      <c r="F730" s="7" t="s">
        <v>307</v>
      </c>
      <c r="G730" s="7" t="s">
        <v>137</v>
      </c>
      <c r="H730" s="18">
        <v>23012218070</v>
      </c>
      <c r="I730" s="7" t="s">
        <v>354</v>
      </c>
      <c r="J730" s="18">
        <v>0</v>
      </c>
      <c r="K730" s="18" t="s">
        <v>333</v>
      </c>
      <c r="L730" s="18" t="s">
        <v>340</v>
      </c>
      <c r="N730" s="18">
        <v>0</v>
      </c>
      <c r="O730" s="18">
        <v>0</v>
      </c>
      <c r="P730" s="18">
        <v>1</v>
      </c>
      <c r="Q730" s="18">
        <v>1</v>
      </c>
      <c r="R730">
        <v>125130273</v>
      </c>
      <c r="S730">
        <v>2098</v>
      </c>
      <c r="U730" t="s">
        <v>334</v>
      </c>
      <c r="V730">
        <f>MATCH(D730,Отчет!$D$1:$D$65536,0)</f>
        <v>12</v>
      </c>
    </row>
    <row r="731" spans="1:22" x14ac:dyDescent="0.2">
      <c r="A731" s="18">
        <v>474332433</v>
      </c>
      <c r="B731" s="18">
        <v>8</v>
      </c>
      <c r="C731" s="18" t="s">
        <v>134</v>
      </c>
      <c r="D731" s="18">
        <v>474332318</v>
      </c>
      <c r="E731" s="7" t="s">
        <v>139</v>
      </c>
      <c r="F731" s="7" t="s">
        <v>140</v>
      </c>
      <c r="G731" s="7" t="s">
        <v>141</v>
      </c>
      <c r="H731" s="18">
        <v>23012218091</v>
      </c>
      <c r="I731" s="7" t="s">
        <v>354</v>
      </c>
      <c r="J731" s="18">
        <v>0</v>
      </c>
      <c r="K731" s="18" t="s">
        <v>333</v>
      </c>
      <c r="L731" s="18" t="s">
        <v>340</v>
      </c>
      <c r="N731" s="18">
        <v>0</v>
      </c>
      <c r="O731" s="18">
        <v>0</v>
      </c>
      <c r="P731" s="18">
        <v>1</v>
      </c>
      <c r="Q731" s="18">
        <v>1</v>
      </c>
      <c r="R731">
        <v>125130273</v>
      </c>
      <c r="S731">
        <v>2098</v>
      </c>
      <c r="U731" t="s">
        <v>334</v>
      </c>
      <c r="V731">
        <f>MATCH(D731,Отчет!$D$1:$D$65536,0)</f>
        <v>16</v>
      </c>
    </row>
    <row r="732" spans="1:22" x14ac:dyDescent="0.2">
      <c r="A732" s="18">
        <v>474332566</v>
      </c>
      <c r="B732" s="18">
        <v>7</v>
      </c>
      <c r="C732" s="18" t="s">
        <v>134</v>
      </c>
      <c r="D732" s="18">
        <v>474332445</v>
      </c>
      <c r="E732" s="7" t="s">
        <v>142</v>
      </c>
      <c r="F732" s="7" t="s">
        <v>143</v>
      </c>
      <c r="G732" s="7" t="s">
        <v>144</v>
      </c>
      <c r="H732" s="18">
        <v>23012218104</v>
      </c>
      <c r="I732" s="7" t="s">
        <v>354</v>
      </c>
      <c r="J732" s="18">
        <v>0</v>
      </c>
      <c r="K732" s="18" t="s">
        <v>333</v>
      </c>
      <c r="L732" s="18" t="s">
        <v>340</v>
      </c>
      <c r="N732" s="18">
        <v>0</v>
      </c>
      <c r="O732" s="18">
        <v>0</v>
      </c>
      <c r="P732" s="18">
        <v>1</v>
      </c>
      <c r="Q732" s="18">
        <v>1</v>
      </c>
      <c r="R732">
        <v>125130273</v>
      </c>
      <c r="S732">
        <v>2098</v>
      </c>
      <c r="U732" t="s">
        <v>334</v>
      </c>
      <c r="V732">
        <f>MATCH(D732,Отчет!$D$1:$D$65536,0)</f>
        <v>13</v>
      </c>
    </row>
    <row r="733" spans="1:22" x14ac:dyDescent="0.2">
      <c r="A733" s="18">
        <v>474334818</v>
      </c>
      <c r="B733" s="18">
        <v>4</v>
      </c>
      <c r="D733" s="18">
        <v>474334707</v>
      </c>
      <c r="E733" s="7" t="s">
        <v>148</v>
      </c>
      <c r="F733" s="7" t="s">
        <v>126</v>
      </c>
      <c r="G733" s="7" t="s">
        <v>127</v>
      </c>
      <c r="H733" s="18">
        <v>23012218007</v>
      </c>
      <c r="I733" s="7" t="s">
        <v>354</v>
      </c>
      <c r="J733" s="18">
        <v>0</v>
      </c>
      <c r="K733" s="18" t="s">
        <v>333</v>
      </c>
      <c r="L733" s="18" t="s">
        <v>340</v>
      </c>
      <c r="N733" s="18">
        <v>0</v>
      </c>
      <c r="O733" s="18">
        <v>0</v>
      </c>
      <c r="P733" s="18">
        <v>1</v>
      </c>
      <c r="Q733" s="18">
        <v>1</v>
      </c>
      <c r="R733">
        <v>125131095</v>
      </c>
      <c r="S733">
        <v>2098</v>
      </c>
      <c r="U733" t="s">
        <v>334</v>
      </c>
      <c r="V733">
        <f>MATCH(D733,Отчет!$D$1:$D$65536,0)</f>
        <v>94</v>
      </c>
    </row>
    <row r="734" spans="1:22" x14ac:dyDescent="0.2">
      <c r="A734" s="18">
        <v>474334964</v>
      </c>
      <c r="B734" s="18">
        <v>4</v>
      </c>
      <c r="D734" s="18">
        <v>474334830</v>
      </c>
      <c r="E734" s="7" t="s">
        <v>240</v>
      </c>
      <c r="F734" s="7" t="s">
        <v>241</v>
      </c>
      <c r="G734" s="7" t="s">
        <v>206</v>
      </c>
      <c r="H734" s="18">
        <v>23012218016</v>
      </c>
      <c r="I734" s="7" t="s">
        <v>354</v>
      </c>
      <c r="J734" s="18">
        <v>0</v>
      </c>
      <c r="K734" s="18" t="s">
        <v>333</v>
      </c>
      <c r="L734" s="18" t="s">
        <v>340</v>
      </c>
      <c r="N734" s="18">
        <v>0</v>
      </c>
      <c r="O734" s="18">
        <v>0</v>
      </c>
      <c r="P734" s="18">
        <v>1</v>
      </c>
      <c r="Q734" s="18">
        <v>1</v>
      </c>
      <c r="R734">
        <v>125131095</v>
      </c>
      <c r="S734">
        <v>2098</v>
      </c>
      <c r="U734" t="s">
        <v>334</v>
      </c>
      <c r="V734">
        <f>MATCH(D734,Отчет!$D$1:$D$65536,0)</f>
        <v>78</v>
      </c>
    </row>
    <row r="735" spans="1:22" x14ac:dyDescent="0.2">
      <c r="A735" s="18">
        <v>474329842</v>
      </c>
      <c r="B735" s="18">
        <v>4</v>
      </c>
      <c r="C735" s="18" t="s">
        <v>174</v>
      </c>
      <c r="D735" s="18">
        <v>474329718</v>
      </c>
      <c r="E735" s="7" t="s">
        <v>197</v>
      </c>
      <c r="F735" s="7" t="s">
        <v>162</v>
      </c>
      <c r="G735" s="7" t="s">
        <v>177</v>
      </c>
      <c r="H735" s="18">
        <v>23012218015</v>
      </c>
      <c r="I735" s="7" t="s">
        <v>354</v>
      </c>
      <c r="J735" s="18">
        <v>0</v>
      </c>
      <c r="K735" s="18" t="s">
        <v>333</v>
      </c>
      <c r="L735" s="18" t="s">
        <v>340</v>
      </c>
      <c r="N735" s="18">
        <v>0</v>
      </c>
      <c r="O735" s="18">
        <v>0</v>
      </c>
      <c r="P735" s="18">
        <v>1</v>
      </c>
      <c r="Q735" s="18">
        <v>1</v>
      </c>
      <c r="R735">
        <v>125131095</v>
      </c>
      <c r="S735">
        <v>2098</v>
      </c>
      <c r="U735" t="s">
        <v>334</v>
      </c>
      <c r="V735">
        <f>MATCH(D735,Отчет!$D$1:$D$65536,0)</f>
        <v>64</v>
      </c>
    </row>
    <row r="736" spans="1:22" x14ac:dyDescent="0.2">
      <c r="A736" s="18">
        <v>533861881</v>
      </c>
      <c r="B736" s="18">
        <v>6</v>
      </c>
      <c r="C736" s="18" t="s">
        <v>174</v>
      </c>
      <c r="D736" s="18">
        <v>533861329</v>
      </c>
      <c r="E736" s="7" t="s">
        <v>323</v>
      </c>
      <c r="F736" s="7" t="s">
        <v>165</v>
      </c>
      <c r="G736" s="7" t="s">
        <v>185</v>
      </c>
      <c r="H736" s="18" t="s">
        <v>324</v>
      </c>
      <c r="I736" s="7" t="s">
        <v>355</v>
      </c>
      <c r="J736" s="18">
        <v>6</v>
      </c>
      <c r="K736" s="18" t="s">
        <v>333</v>
      </c>
      <c r="L736" s="18" t="s">
        <v>340</v>
      </c>
      <c r="N736" s="18">
        <v>36</v>
      </c>
      <c r="O736" s="18">
        <v>6</v>
      </c>
      <c r="P736" s="18">
        <v>1</v>
      </c>
      <c r="Q736" s="18">
        <v>0</v>
      </c>
      <c r="R736">
        <v>125131095</v>
      </c>
      <c r="S736">
        <v>2098</v>
      </c>
      <c r="T736" t="s">
        <v>132</v>
      </c>
      <c r="U736" t="s">
        <v>133</v>
      </c>
      <c r="V736">
        <f>MATCH(D736,Отчет!$D$1:$D$65536,0)</f>
        <v>95</v>
      </c>
    </row>
    <row r="737" spans="1:22" x14ac:dyDescent="0.2">
      <c r="A737" s="18">
        <v>558947834</v>
      </c>
      <c r="B737" s="18">
        <v>4</v>
      </c>
      <c r="C737" s="18" t="s">
        <v>124</v>
      </c>
      <c r="D737" s="18">
        <v>558947103</v>
      </c>
      <c r="E737" s="7" t="s">
        <v>326</v>
      </c>
      <c r="F737" s="7" t="s">
        <v>218</v>
      </c>
      <c r="G737" s="7" t="s">
        <v>179</v>
      </c>
      <c r="H737" s="18" t="s">
        <v>327</v>
      </c>
      <c r="I737" s="7" t="s">
        <v>322</v>
      </c>
      <c r="J737" s="18">
        <v>1.52</v>
      </c>
      <c r="K737" s="18" t="s">
        <v>333</v>
      </c>
      <c r="L737" s="18" t="s">
        <v>340</v>
      </c>
      <c r="N737" s="18">
        <v>6.08</v>
      </c>
      <c r="O737" s="18">
        <v>1.52</v>
      </c>
      <c r="P737" s="18">
        <v>1</v>
      </c>
      <c r="Q737" s="18">
        <v>0</v>
      </c>
      <c r="R737">
        <v>125131095</v>
      </c>
      <c r="S737">
        <v>2098</v>
      </c>
      <c r="T737" t="s">
        <v>329</v>
      </c>
      <c r="U737" t="s">
        <v>133</v>
      </c>
      <c r="V737">
        <f>MATCH(D737,Отчет!$D$1:$D$65536,0)</f>
        <v>91</v>
      </c>
    </row>
    <row r="738" spans="1:22" x14ac:dyDescent="0.2">
      <c r="A738" s="18">
        <v>515592460</v>
      </c>
      <c r="B738" s="18">
        <v>6</v>
      </c>
      <c r="C738" s="18" t="s">
        <v>124</v>
      </c>
      <c r="D738" s="18">
        <v>515581670</v>
      </c>
      <c r="E738" s="7" t="s">
        <v>125</v>
      </c>
      <c r="F738" s="7" t="s">
        <v>126</v>
      </c>
      <c r="G738" s="7" t="s">
        <v>127</v>
      </c>
      <c r="H738" s="18" t="s">
        <v>128</v>
      </c>
      <c r="I738" s="7" t="s">
        <v>356</v>
      </c>
      <c r="J738" s="18">
        <v>3</v>
      </c>
      <c r="K738" s="18" t="s">
        <v>333</v>
      </c>
      <c r="L738" s="18" t="s">
        <v>340</v>
      </c>
      <c r="N738" s="18">
        <v>18</v>
      </c>
      <c r="O738" s="18">
        <v>3</v>
      </c>
      <c r="P738" s="18">
        <v>1</v>
      </c>
      <c r="Q738" s="18">
        <v>1</v>
      </c>
      <c r="R738">
        <v>125131095</v>
      </c>
      <c r="S738">
        <v>2098</v>
      </c>
      <c r="T738" t="s">
        <v>132</v>
      </c>
      <c r="U738" t="s">
        <v>346</v>
      </c>
      <c r="V738">
        <f>MATCH(D738,Отчет!$D$1:$D$65536,0)</f>
        <v>82</v>
      </c>
    </row>
    <row r="739" spans="1:22" x14ac:dyDescent="0.2">
      <c r="A739" s="18">
        <v>533861871</v>
      </c>
      <c r="B739" s="18">
        <v>6</v>
      </c>
      <c r="C739" s="18" t="s">
        <v>174</v>
      </c>
      <c r="D739" s="18">
        <v>533861329</v>
      </c>
      <c r="E739" s="7" t="s">
        <v>323</v>
      </c>
      <c r="F739" s="7" t="s">
        <v>165</v>
      </c>
      <c r="G739" s="7" t="s">
        <v>185</v>
      </c>
      <c r="H739" s="18" t="s">
        <v>324</v>
      </c>
      <c r="I739" s="7" t="s">
        <v>356</v>
      </c>
      <c r="J739" s="18">
        <v>3</v>
      </c>
      <c r="K739" s="18" t="s">
        <v>333</v>
      </c>
      <c r="L739" s="18" t="s">
        <v>340</v>
      </c>
      <c r="N739" s="18">
        <v>18</v>
      </c>
      <c r="O739" s="18">
        <v>3</v>
      </c>
      <c r="P739" s="18">
        <v>1</v>
      </c>
      <c r="Q739" s="18">
        <v>0</v>
      </c>
      <c r="R739">
        <v>125131095</v>
      </c>
      <c r="S739">
        <v>2098</v>
      </c>
      <c r="T739" t="s">
        <v>132</v>
      </c>
      <c r="U739" t="s">
        <v>346</v>
      </c>
      <c r="V739">
        <f>MATCH(D739,Отчет!$D$1:$D$65536,0)</f>
        <v>95</v>
      </c>
    </row>
    <row r="740" spans="1:22" x14ac:dyDescent="0.2">
      <c r="A740" s="18">
        <v>474331550</v>
      </c>
      <c r="B740" s="18">
        <v>7</v>
      </c>
      <c r="C740" s="18" t="s">
        <v>134</v>
      </c>
      <c r="D740" s="18">
        <v>474331431</v>
      </c>
      <c r="E740" s="7" t="s">
        <v>302</v>
      </c>
      <c r="F740" s="7" t="s">
        <v>303</v>
      </c>
      <c r="G740" s="7" t="s">
        <v>304</v>
      </c>
      <c r="H740" s="18">
        <v>23012218059</v>
      </c>
      <c r="I740" s="7" t="s">
        <v>345</v>
      </c>
      <c r="J740" s="18">
        <v>3</v>
      </c>
      <c r="K740" s="18" t="s">
        <v>333</v>
      </c>
      <c r="L740" s="18" t="s">
        <v>340</v>
      </c>
      <c r="N740" s="18">
        <v>21</v>
      </c>
      <c r="O740" s="18">
        <v>3</v>
      </c>
      <c r="P740" s="18">
        <v>1</v>
      </c>
      <c r="Q740" s="18">
        <v>1</v>
      </c>
      <c r="R740">
        <v>125130273</v>
      </c>
      <c r="S740">
        <v>2098</v>
      </c>
      <c r="U740" t="s">
        <v>346</v>
      </c>
      <c r="V740">
        <f>MATCH(D740,Отчет!$D$1:$D$65536,0)</f>
        <v>21</v>
      </c>
    </row>
    <row r="741" spans="1:22" x14ac:dyDescent="0.2">
      <c r="A741" s="18">
        <v>474327223</v>
      </c>
      <c r="B741" s="18">
        <v>6</v>
      </c>
      <c r="C741" s="18" t="s">
        <v>124</v>
      </c>
      <c r="D741" s="18">
        <v>474327094</v>
      </c>
      <c r="E741" s="7" t="s">
        <v>149</v>
      </c>
      <c r="F741" s="7" t="s">
        <v>150</v>
      </c>
      <c r="G741" s="7" t="s">
        <v>141</v>
      </c>
      <c r="H741" s="18">
        <v>23012218090</v>
      </c>
      <c r="I741" s="7" t="s">
        <v>345</v>
      </c>
      <c r="J741" s="18">
        <v>3</v>
      </c>
      <c r="K741" s="18" t="s">
        <v>333</v>
      </c>
      <c r="L741" s="18" t="s">
        <v>340</v>
      </c>
      <c r="N741" s="18">
        <v>18</v>
      </c>
      <c r="O741" s="18">
        <v>3</v>
      </c>
      <c r="P741" s="18">
        <v>1</v>
      </c>
      <c r="Q741" s="18">
        <v>1</v>
      </c>
      <c r="R741">
        <v>125131095</v>
      </c>
      <c r="S741">
        <v>2098</v>
      </c>
      <c r="U741" t="s">
        <v>346</v>
      </c>
      <c r="V741">
        <f>MATCH(D741,Отчет!$D$1:$D$65536,0)</f>
        <v>41</v>
      </c>
    </row>
    <row r="742" spans="1:22" x14ac:dyDescent="0.2">
      <c r="A742" s="18">
        <v>474328193</v>
      </c>
      <c r="B742" s="18">
        <v>8</v>
      </c>
      <c r="C742" s="18" t="s">
        <v>124</v>
      </c>
      <c r="D742" s="18">
        <v>474328086</v>
      </c>
      <c r="E742" s="7" t="s">
        <v>168</v>
      </c>
      <c r="F742" s="7" t="s">
        <v>169</v>
      </c>
      <c r="G742" s="7" t="s">
        <v>170</v>
      </c>
      <c r="H742" s="18">
        <v>23012218101</v>
      </c>
      <c r="I742" s="7" t="s">
        <v>345</v>
      </c>
      <c r="J742" s="18">
        <v>3</v>
      </c>
      <c r="K742" s="18" t="s">
        <v>333</v>
      </c>
      <c r="L742" s="18" t="s">
        <v>340</v>
      </c>
      <c r="N742" s="18">
        <v>24</v>
      </c>
      <c r="O742" s="18">
        <v>3</v>
      </c>
      <c r="P742" s="18">
        <v>1</v>
      </c>
      <c r="Q742" s="18">
        <v>1</v>
      </c>
      <c r="R742">
        <v>125131095</v>
      </c>
      <c r="S742">
        <v>2098</v>
      </c>
      <c r="U742" t="s">
        <v>346</v>
      </c>
      <c r="V742">
        <f>MATCH(D742,Отчет!$D$1:$D$65536,0)</f>
        <v>51</v>
      </c>
    </row>
    <row r="743" spans="1:22" x14ac:dyDescent="0.2">
      <c r="A743" s="18">
        <v>474328583</v>
      </c>
      <c r="B743" s="18">
        <v>7</v>
      </c>
      <c r="C743" s="18" t="s">
        <v>174</v>
      </c>
      <c r="D743" s="18">
        <v>474328476</v>
      </c>
      <c r="E743" s="7" t="s">
        <v>175</v>
      </c>
      <c r="F743" s="7" t="s">
        <v>150</v>
      </c>
      <c r="G743" s="7" t="s">
        <v>137</v>
      </c>
      <c r="H743" s="18">
        <v>23012218014</v>
      </c>
      <c r="I743" s="7" t="s">
        <v>345</v>
      </c>
      <c r="J743" s="18">
        <v>3</v>
      </c>
      <c r="K743" s="18" t="s">
        <v>333</v>
      </c>
      <c r="L743" s="18" t="s">
        <v>340</v>
      </c>
      <c r="N743" s="18">
        <v>0</v>
      </c>
      <c r="O743" s="18">
        <v>0</v>
      </c>
      <c r="P743" s="18">
        <v>1</v>
      </c>
      <c r="Q743" s="18">
        <v>1</v>
      </c>
      <c r="R743">
        <v>125131095</v>
      </c>
      <c r="S743">
        <v>2098</v>
      </c>
      <c r="U743" t="s">
        <v>346</v>
      </c>
      <c r="V743">
        <f>MATCH(D743,Отчет!$D$1:$D$65536,0)</f>
        <v>58</v>
      </c>
    </row>
    <row r="744" spans="1:22" x14ac:dyDescent="0.2">
      <c r="A744" s="18">
        <v>474328965</v>
      </c>
      <c r="B744" s="18">
        <v>10</v>
      </c>
      <c r="C744" s="18" t="s">
        <v>124</v>
      </c>
      <c r="D744" s="18">
        <v>474328842</v>
      </c>
      <c r="E744" s="7" t="s">
        <v>180</v>
      </c>
      <c r="F744" s="7" t="s">
        <v>181</v>
      </c>
      <c r="G744" s="7" t="s">
        <v>182</v>
      </c>
      <c r="H744" s="18">
        <v>23012218028</v>
      </c>
      <c r="I744" s="7" t="s">
        <v>345</v>
      </c>
      <c r="J744" s="18">
        <v>3</v>
      </c>
      <c r="K744" s="18" t="s">
        <v>333</v>
      </c>
      <c r="L744" s="18" t="s">
        <v>340</v>
      </c>
      <c r="N744" s="18">
        <v>0</v>
      </c>
      <c r="O744" s="18">
        <v>0</v>
      </c>
      <c r="P744" s="18">
        <v>1</v>
      </c>
      <c r="Q744" s="18">
        <v>1</v>
      </c>
      <c r="R744">
        <v>125131095</v>
      </c>
      <c r="S744">
        <v>2098</v>
      </c>
      <c r="U744" t="s">
        <v>346</v>
      </c>
      <c r="V744">
        <f>MATCH(D744,Отчет!$D$1:$D$65536,0)</f>
        <v>44</v>
      </c>
    </row>
    <row r="745" spans="1:22" x14ac:dyDescent="0.2">
      <c r="A745" s="18">
        <v>474334822</v>
      </c>
      <c r="D745" s="18">
        <v>474334707</v>
      </c>
      <c r="E745" s="7" t="s">
        <v>148</v>
      </c>
      <c r="F745" s="7" t="s">
        <v>126</v>
      </c>
      <c r="G745" s="7" t="s">
        <v>127</v>
      </c>
      <c r="H745" s="18">
        <v>23012218007</v>
      </c>
      <c r="I745" s="7" t="s">
        <v>345</v>
      </c>
      <c r="J745" s="18">
        <v>3</v>
      </c>
      <c r="K745" s="18" t="s">
        <v>333</v>
      </c>
      <c r="L745" s="18" t="s">
        <v>340</v>
      </c>
      <c r="N745" s="18">
        <v>0</v>
      </c>
      <c r="O745" s="18">
        <v>3</v>
      </c>
      <c r="Q745" s="18">
        <v>1</v>
      </c>
      <c r="R745">
        <v>125131095</v>
      </c>
      <c r="S745">
        <v>2098</v>
      </c>
      <c r="U745" t="s">
        <v>346</v>
      </c>
      <c r="V745">
        <f>MATCH(D745,Отчет!$D$1:$D$65536,0)</f>
        <v>94</v>
      </c>
    </row>
    <row r="746" spans="1:22" x14ac:dyDescent="0.2">
      <c r="A746" s="18">
        <v>474330334</v>
      </c>
      <c r="B746" s="18">
        <v>8</v>
      </c>
      <c r="C746" s="18" t="s">
        <v>174</v>
      </c>
      <c r="D746" s="18">
        <v>474330217</v>
      </c>
      <c r="E746" s="7" t="s">
        <v>286</v>
      </c>
      <c r="F746" s="7" t="s">
        <v>287</v>
      </c>
      <c r="G746" s="7" t="s">
        <v>288</v>
      </c>
      <c r="H746" s="18">
        <v>23012218095</v>
      </c>
      <c r="I746" s="7" t="s">
        <v>345</v>
      </c>
      <c r="J746" s="18">
        <v>3</v>
      </c>
      <c r="K746" s="18" t="s">
        <v>333</v>
      </c>
      <c r="L746" s="18" t="s">
        <v>340</v>
      </c>
      <c r="N746" s="18">
        <v>24</v>
      </c>
      <c r="O746" s="18">
        <v>3</v>
      </c>
      <c r="P746" s="18">
        <v>1</v>
      </c>
      <c r="Q746" s="18">
        <v>1</v>
      </c>
      <c r="R746">
        <v>125131095</v>
      </c>
      <c r="S746">
        <v>2098</v>
      </c>
      <c r="U746" t="s">
        <v>346</v>
      </c>
      <c r="V746">
        <f>MATCH(D746,Отчет!$D$1:$D$65536,0)</f>
        <v>37</v>
      </c>
    </row>
    <row r="747" spans="1:22" x14ac:dyDescent="0.2">
      <c r="A747" s="18">
        <v>474330764</v>
      </c>
      <c r="B747" s="18">
        <v>10</v>
      </c>
      <c r="C747" s="18" t="s">
        <v>134</v>
      </c>
      <c r="D747" s="18">
        <v>474330606</v>
      </c>
      <c r="E747" s="7" t="s">
        <v>289</v>
      </c>
      <c r="F747" s="7" t="s">
        <v>290</v>
      </c>
      <c r="G747" s="7" t="s">
        <v>279</v>
      </c>
      <c r="H747" s="18">
        <v>23012218001</v>
      </c>
      <c r="I747" s="7" t="s">
        <v>345</v>
      </c>
      <c r="J747" s="18">
        <v>3</v>
      </c>
      <c r="K747" s="18" t="s">
        <v>333</v>
      </c>
      <c r="L747" s="18" t="s">
        <v>340</v>
      </c>
      <c r="N747" s="18">
        <v>30</v>
      </c>
      <c r="O747" s="18">
        <v>3</v>
      </c>
      <c r="P747" s="18">
        <v>1</v>
      </c>
      <c r="Q747" s="18">
        <v>1</v>
      </c>
      <c r="R747">
        <v>125130273</v>
      </c>
      <c r="S747">
        <v>2098</v>
      </c>
      <c r="U747" t="s">
        <v>346</v>
      </c>
      <c r="V747">
        <f>MATCH(D747,Отчет!$D$1:$D$65536,0)</f>
        <v>14</v>
      </c>
    </row>
    <row r="748" spans="1:22" x14ac:dyDescent="0.2">
      <c r="A748" s="18">
        <v>474339301</v>
      </c>
      <c r="B748" s="18">
        <v>6</v>
      </c>
      <c r="C748" s="18" t="s">
        <v>174</v>
      </c>
      <c r="D748" s="18">
        <v>474339177</v>
      </c>
      <c r="E748" s="7" t="s">
        <v>214</v>
      </c>
      <c r="F748" s="7" t="s">
        <v>165</v>
      </c>
      <c r="G748" s="7" t="s">
        <v>127</v>
      </c>
      <c r="H748" s="18">
        <v>23012218019</v>
      </c>
      <c r="I748" s="7" t="s">
        <v>345</v>
      </c>
      <c r="J748" s="18">
        <v>3</v>
      </c>
      <c r="K748" s="18" t="s">
        <v>333</v>
      </c>
      <c r="L748" s="18" t="s">
        <v>340</v>
      </c>
      <c r="N748" s="18">
        <v>18</v>
      </c>
      <c r="O748" s="18">
        <v>3</v>
      </c>
      <c r="P748" s="18">
        <v>1</v>
      </c>
      <c r="Q748" s="18">
        <v>1</v>
      </c>
      <c r="R748">
        <v>125131095</v>
      </c>
      <c r="S748">
        <v>2098</v>
      </c>
      <c r="U748" t="s">
        <v>346</v>
      </c>
      <c r="V748">
        <f>MATCH(D748,Отчет!$D$1:$D$65536,0)</f>
        <v>36</v>
      </c>
    </row>
    <row r="749" spans="1:22" x14ac:dyDescent="0.2">
      <c r="A749" s="18">
        <v>474343004</v>
      </c>
      <c r="B749" s="18">
        <v>7</v>
      </c>
      <c r="C749" s="18" t="s">
        <v>134</v>
      </c>
      <c r="D749" s="18">
        <v>474342893</v>
      </c>
      <c r="E749" s="7" t="s">
        <v>228</v>
      </c>
      <c r="F749" s="7" t="s">
        <v>181</v>
      </c>
      <c r="G749" s="7" t="s">
        <v>229</v>
      </c>
      <c r="H749" s="18">
        <v>23012218105</v>
      </c>
      <c r="I749" s="7" t="s">
        <v>345</v>
      </c>
      <c r="J749" s="18">
        <v>3</v>
      </c>
      <c r="K749" s="18" t="s">
        <v>333</v>
      </c>
      <c r="L749" s="18" t="s">
        <v>340</v>
      </c>
      <c r="N749" s="18">
        <v>21</v>
      </c>
      <c r="O749" s="18">
        <v>3</v>
      </c>
      <c r="P749" s="18">
        <v>1</v>
      </c>
      <c r="Q749" s="18">
        <v>1</v>
      </c>
      <c r="R749">
        <v>125130273</v>
      </c>
      <c r="S749">
        <v>2098</v>
      </c>
      <c r="U749" t="s">
        <v>346</v>
      </c>
      <c r="V749">
        <f>MATCH(D749,Отчет!$D$1:$D$65536,0)</f>
        <v>32</v>
      </c>
    </row>
    <row r="750" spans="1:22" x14ac:dyDescent="0.2">
      <c r="A750" s="18">
        <v>474343257</v>
      </c>
      <c r="B750" s="18">
        <v>7</v>
      </c>
      <c r="C750" s="18" t="s">
        <v>134</v>
      </c>
      <c r="D750" s="18">
        <v>474343139</v>
      </c>
      <c r="E750" s="7" t="s">
        <v>233</v>
      </c>
      <c r="F750" s="7" t="s">
        <v>208</v>
      </c>
      <c r="G750" s="7" t="s">
        <v>147</v>
      </c>
      <c r="H750" s="18">
        <v>23012218050</v>
      </c>
      <c r="I750" s="7" t="s">
        <v>345</v>
      </c>
      <c r="J750" s="18">
        <v>3</v>
      </c>
      <c r="K750" s="18" t="s">
        <v>333</v>
      </c>
      <c r="L750" s="18" t="s">
        <v>340</v>
      </c>
      <c r="N750" s="18">
        <v>21</v>
      </c>
      <c r="O750" s="18">
        <v>3</v>
      </c>
      <c r="P750" s="18">
        <v>1</v>
      </c>
      <c r="Q750" s="18">
        <v>1</v>
      </c>
      <c r="R750">
        <v>125130273</v>
      </c>
      <c r="S750">
        <v>2098</v>
      </c>
      <c r="U750" t="s">
        <v>346</v>
      </c>
      <c r="V750">
        <f>MATCH(D750,Отчет!$D$1:$D$65536,0)</f>
        <v>46</v>
      </c>
    </row>
    <row r="751" spans="1:22" x14ac:dyDescent="0.2">
      <c r="A751" s="18">
        <v>474346285</v>
      </c>
      <c r="B751" s="18">
        <v>8</v>
      </c>
      <c r="C751" s="18" t="s">
        <v>134</v>
      </c>
      <c r="D751" s="18">
        <v>474346125</v>
      </c>
      <c r="E751" s="7" t="s">
        <v>201</v>
      </c>
      <c r="F751" s="7" t="s">
        <v>202</v>
      </c>
      <c r="G751" s="7" t="s">
        <v>203</v>
      </c>
      <c r="H751" s="18">
        <v>23012218048</v>
      </c>
      <c r="I751" s="7" t="s">
        <v>345</v>
      </c>
      <c r="J751" s="18">
        <v>3</v>
      </c>
      <c r="K751" s="18" t="s">
        <v>333</v>
      </c>
      <c r="L751" s="18" t="s">
        <v>340</v>
      </c>
      <c r="N751" s="18">
        <v>24</v>
      </c>
      <c r="O751" s="18">
        <v>3</v>
      </c>
      <c r="P751" s="18">
        <v>1</v>
      </c>
      <c r="Q751" s="18">
        <v>1</v>
      </c>
      <c r="R751">
        <v>125130273</v>
      </c>
      <c r="S751">
        <v>2098</v>
      </c>
      <c r="U751" t="s">
        <v>346</v>
      </c>
      <c r="V751">
        <f>MATCH(D751,Отчет!$D$1:$D$65536,0)</f>
        <v>18</v>
      </c>
    </row>
    <row r="752" spans="1:22" x14ac:dyDescent="0.2">
      <c r="A752" s="18">
        <v>474337128</v>
      </c>
      <c r="B752" s="18">
        <v>7</v>
      </c>
      <c r="C752" s="18" t="s">
        <v>124</v>
      </c>
      <c r="D752" s="18">
        <v>474337002</v>
      </c>
      <c r="E752" s="7" t="s">
        <v>269</v>
      </c>
      <c r="F752" s="7" t="s">
        <v>165</v>
      </c>
      <c r="G752" s="7" t="s">
        <v>270</v>
      </c>
      <c r="H752" s="18">
        <v>23012218011</v>
      </c>
      <c r="I752" s="7" t="s">
        <v>345</v>
      </c>
      <c r="J752" s="18">
        <v>3</v>
      </c>
      <c r="K752" s="18" t="s">
        <v>333</v>
      </c>
      <c r="L752" s="18" t="s">
        <v>340</v>
      </c>
      <c r="N752" s="18">
        <v>0</v>
      </c>
      <c r="O752" s="18">
        <v>0</v>
      </c>
      <c r="P752" s="18">
        <v>1</v>
      </c>
      <c r="Q752" s="18">
        <v>1</v>
      </c>
      <c r="R752">
        <v>125131095</v>
      </c>
      <c r="S752">
        <v>2098</v>
      </c>
      <c r="U752" t="s">
        <v>346</v>
      </c>
      <c r="V752">
        <f>MATCH(D752,Отчет!$D$1:$D$65536,0)</f>
        <v>57</v>
      </c>
    </row>
    <row r="753" spans="1:22" x14ac:dyDescent="0.2">
      <c r="A753" s="18">
        <v>474337272</v>
      </c>
      <c r="B753" s="18">
        <v>5</v>
      </c>
      <c r="C753" s="18" t="s">
        <v>174</v>
      </c>
      <c r="D753" s="18">
        <v>474337140</v>
      </c>
      <c r="E753" s="7" t="s">
        <v>271</v>
      </c>
      <c r="F753" s="7" t="s">
        <v>272</v>
      </c>
      <c r="G753" s="7" t="s">
        <v>155</v>
      </c>
      <c r="H753" s="18">
        <v>23012218108</v>
      </c>
      <c r="I753" s="7" t="s">
        <v>345</v>
      </c>
      <c r="J753" s="18">
        <v>3</v>
      </c>
      <c r="K753" s="18" t="s">
        <v>333</v>
      </c>
      <c r="L753" s="18" t="s">
        <v>340</v>
      </c>
      <c r="N753" s="18">
        <v>0</v>
      </c>
      <c r="O753" s="18">
        <v>0</v>
      </c>
      <c r="P753" s="18">
        <v>1</v>
      </c>
      <c r="Q753" s="18">
        <v>1</v>
      </c>
      <c r="R753">
        <v>125131095</v>
      </c>
      <c r="S753">
        <v>2098</v>
      </c>
      <c r="U753" t="s">
        <v>346</v>
      </c>
      <c r="V753">
        <f>MATCH(D753,Отчет!$D$1:$D$65536,0)</f>
        <v>65</v>
      </c>
    </row>
    <row r="754" spans="1:22" x14ac:dyDescent="0.2">
      <c r="A754" s="18">
        <v>474337402</v>
      </c>
      <c r="B754" s="18">
        <v>6</v>
      </c>
      <c r="D754" s="18">
        <v>474337284</v>
      </c>
      <c r="E754" s="7" t="s">
        <v>273</v>
      </c>
      <c r="F754" s="7" t="s">
        <v>274</v>
      </c>
      <c r="G754" s="7" t="s">
        <v>127</v>
      </c>
      <c r="H754" s="18">
        <v>23112218023</v>
      </c>
      <c r="I754" s="7" t="s">
        <v>345</v>
      </c>
      <c r="J754" s="18">
        <v>3</v>
      </c>
      <c r="K754" s="18" t="s">
        <v>333</v>
      </c>
      <c r="L754" s="18" t="s">
        <v>340</v>
      </c>
      <c r="N754" s="18">
        <v>0</v>
      </c>
      <c r="O754" s="18">
        <v>0</v>
      </c>
      <c r="P754" s="18">
        <v>1</v>
      </c>
      <c r="Q754" s="18">
        <v>0</v>
      </c>
      <c r="R754">
        <v>125131095</v>
      </c>
      <c r="S754">
        <v>2098</v>
      </c>
      <c r="U754" t="s">
        <v>346</v>
      </c>
      <c r="V754">
        <f>MATCH(D754,Отчет!$D$1:$D$65536,0)</f>
        <v>92</v>
      </c>
    </row>
    <row r="755" spans="1:22" x14ac:dyDescent="0.2">
      <c r="A755" s="18">
        <v>474337924</v>
      </c>
      <c r="C755" s="18" t="s">
        <v>174</v>
      </c>
      <c r="D755" s="18">
        <v>474337793</v>
      </c>
      <c r="E755" s="7" t="s">
        <v>205</v>
      </c>
      <c r="F755" s="7" t="s">
        <v>136</v>
      </c>
      <c r="G755" s="7" t="s">
        <v>206</v>
      </c>
      <c r="H755" s="18">
        <v>23012218086</v>
      </c>
      <c r="I755" s="7" t="s">
        <v>345</v>
      </c>
      <c r="J755" s="18">
        <v>3</v>
      </c>
      <c r="K755" s="18" t="s">
        <v>333</v>
      </c>
      <c r="L755" s="18" t="s">
        <v>340</v>
      </c>
      <c r="M755" s="18">
        <v>1</v>
      </c>
      <c r="N755" s="18">
        <v>0</v>
      </c>
      <c r="O755" s="18">
        <v>0</v>
      </c>
      <c r="Q755" s="18">
        <v>1</v>
      </c>
      <c r="R755">
        <v>125131095</v>
      </c>
      <c r="S755">
        <v>2098</v>
      </c>
      <c r="U755" t="s">
        <v>346</v>
      </c>
      <c r="V755">
        <f>MATCH(D755,Отчет!$D$1:$D$65536,0)</f>
        <v>98</v>
      </c>
    </row>
    <row r="756" spans="1:22" x14ac:dyDescent="0.2">
      <c r="A756" s="18">
        <v>474331934</v>
      </c>
      <c r="B756" s="18">
        <v>7</v>
      </c>
      <c r="C756" s="18" t="s">
        <v>134</v>
      </c>
      <c r="D756" s="18">
        <v>474331823</v>
      </c>
      <c r="E756" s="7" t="s">
        <v>308</v>
      </c>
      <c r="F756" s="7" t="s">
        <v>165</v>
      </c>
      <c r="G756" s="7" t="s">
        <v>309</v>
      </c>
      <c r="H756" s="18">
        <v>23012218073</v>
      </c>
      <c r="I756" s="7" t="s">
        <v>345</v>
      </c>
      <c r="J756" s="18">
        <v>3</v>
      </c>
      <c r="K756" s="18" t="s">
        <v>333</v>
      </c>
      <c r="L756" s="18" t="s">
        <v>340</v>
      </c>
      <c r="N756" s="18">
        <v>21</v>
      </c>
      <c r="O756" s="18">
        <v>3</v>
      </c>
      <c r="P756" s="18">
        <v>1</v>
      </c>
      <c r="Q756" s="18">
        <v>1</v>
      </c>
      <c r="R756">
        <v>125130273</v>
      </c>
      <c r="S756">
        <v>2098</v>
      </c>
      <c r="U756" t="s">
        <v>346</v>
      </c>
      <c r="V756">
        <f>MATCH(D756,Отчет!$D$1:$D$65536,0)</f>
        <v>29</v>
      </c>
    </row>
    <row r="757" spans="1:22" x14ac:dyDescent="0.2">
      <c r="A757" s="18">
        <v>474332429</v>
      </c>
      <c r="B757" s="18">
        <v>8</v>
      </c>
      <c r="C757" s="18" t="s">
        <v>134</v>
      </c>
      <c r="D757" s="18">
        <v>474332318</v>
      </c>
      <c r="E757" s="7" t="s">
        <v>139</v>
      </c>
      <c r="F757" s="7" t="s">
        <v>140</v>
      </c>
      <c r="G757" s="7" t="s">
        <v>141</v>
      </c>
      <c r="H757" s="18">
        <v>23012218091</v>
      </c>
      <c r="I757" s="7" t="s">
        <v>345</v>
      </c>
      <c r="J757" s="18">
        <v>3</v>
      </c>
      <c r="K757" s="18" t="s">
        <v>333</v>
      </c>
      <c r="L757" s="18" t="s">
        <v>340</v>
      </c>
      <c r="N757" s="18">
        <v>24</v>
      </c>
      <c r="O757" s="18">
        <v>3</v>
      </c>
      <c r="P757" s="18">
        <v>1</v>
      </c>
      <c r="Q757" s="18">
        <v>1</v>
      </c>
      <c r="R757">
        <v>125130273</v>
      </c>
      <c r="S757">
        <v>2098</v>
      </c>
      <c r="U757" t="s">
        <v>346</v>
      </c>
      <c r="V757">
        <f>MATCH(D757,Отчет!$D$1:$D$65536,0)</f>
        <v>16</v>
      </c>
    </row>
    <row r="758" spans="1:22" x14ac:dyDescent="0.2">
      <c r="A758" s="18">
        <v>474332562</v>
      </c>
      <c r="B758" s="18">
        <v>8</v>
      </c>
      <c r="C758" s="18" t="s">
        <v>134</v>
      </c>
      <c r="D758" s="18">
        <v>474332445</v>
      </c>
      <c r="E758" s="7" t="s">
        <v>142</v>
      </c>
      <c r="F758" s="7" t="s">
        <v>143</v>
      </c>
      <c r="G758" s="7" t="s">
        <v>144</v>
      </c>
      <c r="H758" s="18">
        <v>23012218104</v>
      </c>
      <c r="I758" s="7" t="s">
        <v>345</v>
      </c>
      <c r="J758" s="18">
        <v>3</v>
      </c>
      <c r="K758" s="18" t="s">
        <v>333</v>
      </c>
      <c r="L758" s="18" t="s">
        <v>340</v>
      </c>
      <c r="N758" s="18">
        <v>24</v>
      </c>
      <c r="O758" s="18">
        <v>3</v>
      </c>
      <c r="P758" s="18">
        <v>1</v>
      </c>
      <c r="Q758" s="18">
        <v>1</v>
      </c>
      <c r="R758">
        <v>125130273</v>
      </c>
      <c r="S758">
        <v>2098</v>
      </c>
      <c r="U758" t="s">
        <v>346</v>
      </c>
      <c r="V758">
        <f>MATCH(D758,Отчет!$D$1:$D$65536,0)</f>
        <v>13</v>
      </c>
    </row>
    <row r="759" spans="1:22" x14ac:dyDescent="0.2">
      <c r="A759" s="18">
        <v>558947814</v>
      </c>
      <c r="B759" s="18">
        <v>4</v>
      </c>
      <c r="C759" s="18" t="s">
        <v>124</v>
      </c>
      <c r="D759" s="18">
        <v>558947103</v>
      </c>
      <c r="E759" s="7" t="s">
        <v>326</v>
      </c>
      <c r="F759" s="7" t="s">
        <v>218</v>
      </c>
      <c r="G759" s="7" t="s">
        <v>179</v>
      </c>
      <c r="H759" s="18" t="s">
        <v>327</v>
      </c>
      <c r="I759" s="7" t="s">
        <v>345</v>
      </c>
      <c r="J759" s="18">
        <v>4.5</v>
      </c>
      <c r="K759" s="18" t="s">
        <v>333</v>
      </c>
      <c r="L759" s="18" t="s">
        <v>340</v>
      </c>
      <c r="N759" s="18">
        <v>18</v>
      </c>
      <c r="O759" s="18">
        <v>4.5</v>
      </c>
      <c r="P759" s="18">
        <v>1</v>
      </c>
      <c r="Q759" s="18">
        <v>0</v>
      </c>
      <c r="R759">
        <v>125131095</v>
      </c>
      <c r="S759">
        <v>2098</v>
      </c>
      <c r="T759" t="s">
        <v>329</v>
      </c>
      <c r="U759" t="s">
        <v>346</v>
      </c>
      <c r="V759">
        <f>MATCH(D759,Отчет!$D$1:$D$65536,0)</f>
        <v>91</v>
      </c>
    </row>
    <row r="760" spans="1:22" x14ac:dyDescent="0.2">
      <c r="A760" s="18">
        <v>474335460</v>
      </c>
      <c r="B760" s="18">
        <v>5</v>
      </c>
      <c r="D760" s="18">
        <v>474335316</v>
      </c>
      <c r="E760" s="7" t="s">
        <v>250</v>
      </c>
      <c r="F760" s="7" t="s">
        <v>231</v>
      </c>
      <c r="G760" s="7" t="s">
        <v>167</v>
      </c>
      <c r="H760" s="18">
        <v>23112218052</v>
      </c>
      <c r="I760" s="7" t="s">
        <v>347</v>
      </c>
      <c r="J760" s="18">
        <v>3</v>
      </c>
      <c r="K760" s="18" t="s">
        <v>333</v>
      </c>
      <c r="L760" s="18" t="s">
        <v>340</v>
      </c>
      <c r="N760" s="18">
        <v>15</v>
      </c>
      <c r="O760" s="18">
        <v>3</v>
      </c>
      <c r="P760" s="18">
        <v>1</v>
      </c>
      <c r="Q760" s="18">
        <v>0</v>
      </c>
      <c r="R760">
        <v>125131095</v>
      </c>
      <c r="S760">
        <v>2098</v>
      </c>
      <c r="U760" t="s">
        <v>346</v>
      </c>
      <c r="V760">
        <f>MATCH(D760,Отчет!$D$1:$D$65536,0)</f>
        <v>86</v>
      </c>
    </row>
    <row r="761" spans="1:22" x14ac:dyDescent="0.2">
      <c r="A761" s="18">
        <v>474329506</v>
      </c>
      <c r="B761" s="18">
        <v>7</v>
      </c>
      <c r="C761" s="18" t="s">
        <v>124</v>
      </c>
      <c r="D761" s="18">
        <v>474329384</v>
      </c>
      <c r="E761" s="7" t="s">
        <v>191</v>
      </c>
      <c r="F761" s="7" t="s">
        <v>192</v>
      </c>
      <c r="G761" s="7" t="s">
        <v>193</v>
      </c>
      <c r="H761" s="18">
        <v>23012218088</v>
      </c>
      <c r="I761" s="7" t="s">
        <v>347</v>
      </c>
      <c r="J761" s="18">
        <v>3</v>
      </c>
      <c r="K761" s="18" t="s">
        <v>333</v>
      </c>
      <c r="L761" s="18" t="s">
        <v>340</v>
      </c>
      <c r="N761" s="18">
        <v>21</v>
      </c>
      <c r="O761" s="18">
        <v>3</v>
      </c>
      <c r="P761" s="18">
        <v>1</v>
      </c>
      <c r="Q761" s="18">
        <v>1</v>
      </c>
      <c r="R761">
        <v>125131095</v>
      </c>
      <c r="S761">
        <v>2098</v>
      </c>
      <c r="U761" t="s">
        <v>346</v>
      </c>
      <c r="V761">
        <f>MATCH(D761,Отчет!$D$1:$D$65536,0)</f>
        <v>43</v>
      </c>
    </row>
    <row r="762" spans="1:22" x14ac:dyDescent="0.2">
      <c r="A762" s="18">
        <v>474329710</v>
      </c>
      <c r="B762" s="18">
        <v>8</v>
      </c>
      <c r="C762" s="18" t="s">
        <v>134</v>
      </c>
      <c r="D762" s="18">
        <v>474329592</v>
      </c>
      <c r="E762" s="7" t="s">
        <v>194</v>
      </c>
      <c r="F762" s="7" t="s">
        <v>195</v>
      </c>
      <c r="G762" s="7" t="s">
        <v>196</v>
      </c>
      <c r="H762" s="18">
        <v>23012218107</v>
      </c>
      <c r="I762" s="7" t="s">
        <v>347</v>
      </c>
      <c r="J762" s="18">
        <v>3</v>
      </c>
      <c r="K762" s="18" t="s">
        <v>333</v>
      </c>
      <c r="L762" s="18" t="s">
        <v>340</v>
      </c>
      <c r="N762" s="18">
        <v>24</v>
      </c>
      <c r="O762" s="18">
        <v>3</v>
      </c>
      <c r="P762" s="18">
        <v>1</v>
      </c>
      <c r="Q762" s="18">
        <v>1</v>
      </c>
      <c r="R762">
        <v>125131095</v>
      </c>
      <c r="S762">
        <v>2098</v>
      </c>
      <c r="U762" t="s">
        <v>346</v>
      </c>
      <c r="V762">
        <f>MATCH(D762,Отчет!$D$1:$D$65536,0)</f>
        <v>15</v>
      </c>
    </row>
    <row r="763" spans="1:22" x14ac:dyDescent="0.2">
      <c r="A763" s="18">
        <v>474330086</v>
      </c>
      <c r="B763" s="18">
        <v>8</v>
      </c>
      <c r="C763" s="18" t="s">
        <v>174</v>
      </c>
      <c r="D763" s="18">
        <v>474329981</v>
      </c>
      <c r="E763" s="7" t="s">
        <v>283</v>
      </c>
      <c r="F763" s="7" t="s">
        <v>146</v>
      </c>
      <c r="G763" s="7" t="s">
        <v>284</v>
      </c>
      <c r="H763" s="18">
        <v>23012218035</v>
      </c>
      <c r="I763" s="7" t="s">
        <v>347</v>
      </c>
      <c r="J763" s="18">
        <v>3</v>
      </c>
      <c r="K763" s="18" t="s">
        <v>333</v>
      </c>
      <c r="L763" s="18" t="s">
        <v>340</v>
      </c>
      <c r="N763" s="18">
        <v>24</v>
      </c>
      <c r="O763" s="18">
        <v>3</v>
      </c>
      <c r="P763" s="18">
        <v>1</v>
      </c>
      <c r="Q763" s="18">
        <v>1</v>
      </c>
      <c r="R763">
        <v>125131095</v>
      </c>
      <c r="S763">
        <v>2098</v>
      </c>
      <c r="U763" t="s">
        <v>346</v>
      </c>
      <c r="V763">
        <f>MATCH(D763,Отчет!$D$1:$D$65536,0)</f>
        <v>47</v>
      </c>
    </row>
    <row r="764" spans="1:22" x14ac:dyDescent="0.2">
      <c r="A764" s="18">
        <v>474330205</v>
      </c>
      <c r="B764" s="18">
        <v>5</v>
      </c>
      <c r="C764" s="18" t="s">
        <v>174</v>
      </c>
      <c r="D764" s="18">
        <v>474330094</v>
      </c>
      <c r="E764" s="7" t="s">
        <v>285</v>
      </c>
      <c r="F764" s="7" t="s">
        <v>150</v>
      </c>
      <c r="G764" s="7" t="s">
        <v>179</v>
      </c>
      <c r="H764" s="18">
        <v>23012218071</v>
      </c>
      <c r="I764" s="7" t="s">
        <v>347</v>
      </c>
      <c r="J764" s="18">
        <v>3</v>
      </c>
      <c r="K764" s="18" t="s">
        <v>333</v>
      </c>
      <c r="L764" s="18" t="s">
        <v>340</v>
      </c>
      <c r="N764" s="18">
        <v>15</v>
      </c>
      <c r="O764" s="18">
        <v>3</v>
      </c>
      <c r="P764" s="18">
        <v>1</v>
      </c>
      <c r="Q764" s="18">
        <v>1</v>
      </c>
      <c r="R764">
        <v>125131095</v>
      </c>
      <c r="S764">
        <v>2098</v>
      </c>
      <c r="U764" t="s">
        <v>346</v>
      </c>
      <c r="V764">
        <f>MATCH(D764,Отчет!$D$1:$D$65536,0)</f>
        <v>63</v>
      </c>
    </row>
    <row r="765" spans="1:22" x14ac:dyDescent="0.2">
      <c r="A765" s="18">
        <v>474330917</v>
      </c>
      <c r="B765" s="18">
        <v>6</v>
      </c>
      <c r="C765" s="18" t="s">
        <v>134</v>
      </c>
      <c r="D765" s="18">
        <v>474330791</v>
      </c>
      <c r="E765" s="7" t="s">
        <v>291</v>
      </c>
      <c r="F765" s="7" t="s">
        <v>292</v>
      </c>
      <c r="G765" s="7" t="s">
        <v>293</v>
      </c>
      <c r="H765" s="18">
        <v>23012218004</v>
      </c>
      <c r="I765" s="7" t="s">
        <v>347</v>
      </c>
      <c r="J765" s="18">
        <v>3</v>
      </c>
      <c r="K765" s="18" t="s">
        <v>333</v>
      </c>
      <c r="L765" s="18" t="s">
        <v>340</v>
      </c>
      <c r="N765" s="18">
        <v>18</v>
      </c>
      <c r="O765" s="18">
        <v>3</v>
      </c>
      <c r="P765" s="18">
        <v>1</v>
      </c>
      <c r="Q765" s="18">
        <v>1</v>
      </c>
      <c r="R765">
        <v>125130273</v>
      </c>
      <c r="S765">
        <v>2098</v>
      </c>
      <c r="U765" t="s">
        <v>346</v>
      </c>
      <c r="V765">
        <f>MATCH(D765,Отчет!$D$1:$D$65536,0)</f>
        <v>35</v>
      </c>
    </row>
    <row r="766" spans="1:22" x14ac:dyDescent="0.2">
      <c r="A766" s="18">
        <v>474331048</v>
      </c>
      <c r="B766" s="18">
        <v>5</v>
      </c>
      <c r="C766" s="18" t="s">
        <v>134</v>
      </c>
      <c r="D766" s="18">
        <v>474330934</v>
      </c>
      <c r="E766" s="7" t="s">
        <v>294</v>
      </c>
      <c r="F766" s="7" t="s">
        <v>295</v>
      </c>
      <c r="G766" s="7" t="s">
        <v>296</v>
      </c>
      <c r="H766" s="18">
        <v>23012218036</v>
      </c>
      <c r="I766" s="7" t="s">
        <v>347</v>
      </c>
      <c r="J766" s="18">
        <v>3</v>
      </c>
      <c r="K766" s="18" t="s">
        <v>333</v>
      </c>
      <c r="L766" s="18" t="s">
        <v>340</v>
      </c>
      <c r="N766" s="18">
        <v>15</v>
      </c>
      <c r="O766" s="18">
        <v>3</v>
      </c>
      <c r="P766" s="18">
        <v>1</v>
      </c>
      <c r="Q766" s="18">
        <v>1</v>
      </c>
      <c r="R766">
        <v>125130273</v>
      </c>
      <c r="S766">
        <v>2098</v>
      </c>
      <c r="U766" t="s">
        <v>346</v>
      </c>
      <c r="V766">
        <f>MATCH(D766,Отчет!$D$1:$D$65536,0)</f>
        <v>23</v>
      </c>
    </row>
    <row r="767" spans="1:22" x14ac:dyDescent="0.2">
      <c r="A767" s="18">
        <v>474331179</v>
      </c>
      <c r="B767" s="18">
        <v>6</v>
      </c>
      <c r="C767" s="18" t="s">
        <v>134</v>
      </c>
      <c r="D767" s="18">
        <v>474331060</v>
      </c>
      <c r="E767" s="7" t="s">
        <v>297</v>
      </c>
      <c r="F767" s="7" t="s">
        <v>298</v>
      </c>
      <c r="G767" s="7" t="s">
        <v>209</v>
      </c>
      <c r="H767" s="18">
        <v>23012218041</v>
      </c>
      <c r="I767" s="7" t="s">
        <v>347</v>
      </c>
      <c r="J767" s="18">
        <v>3</v>
      </c>
      <c r="K767" s="18" t="s">
        <v>333</v>
      </c>
      <c r="L767" s="18" t="s">
        <v>340</v>
      </c>
      <c r="N767" s="18">
        <v>18</v>
      </c>
      <c r="O767" s="18">
        <v>3</v>
      </c>
      <c r="P767" s="18">
        <v>1</v>
      </c>
      <c r="Q767" s="18">
        <v>1</v>
      </c>
      <c r="R767">
        <v>125130273</v>
      </c>
      <c r="S767">
        <v>2098</v>
      </c>
      <c r="U767" t="s">
        <v>346</v>
      </c>
      <c r="V767">
        <f>MATCH(D767,Отчет!$D$1:$D$65536,0)</f>
        <v>26</v>
      </c>
    </row>
    <row r="768" spans="1:22" x14ac:dyDescent="0.2">
      <c r="A768" s="18">
        <v>474331302</v>
      </c>
      <c r="B768" s="18">
        <v>7</v>
      </c>
      <c r="C768" s="18" t="s">
        <v>134</v>
      </c>
      <c r="D768" s="18">
        <v>474331191</v>
      </c>
      <c r="E768" s="7" t="s">
        <v>299</v>
      </c>
      <c r="F768" s="7" t="s">
        <v>267</v>
      </c>
      <c r="G768" s="7" t="s">
        <v>185</v>
      </c>
      <c r="H768" s="18">
        <v>23012218051</v>
      </c>
      <c r="I768" s="7" t="s">
        <v>347</v>
      </c>
      <c r="J768" s="18">
        <v>3</v>
      </c>
      <c r="K768" s="18" t="s">
        <v>333</v>
      </c>
      <c r="L768" s="18" t="s">
        <v>340</v>
      </c>
      <c r="N768" s="18">
        <v>21</v>
      </c>
      <c r="O768" s="18">
        <v>3</v>
      </c>
      <c r="P768" s="18">
        <v>1</v>
      </c>
      <c r="Q768" s="18">
        <v>1</v>
      </c>
      <c r="R768">
        <v>125130273</v>
      </c>
      <c r="S768">
        <v>2098</v>
      </c>
      <c r="U768" t="s">
        <v>346</v>
      </c>
      <c r="V768">
        <f>MATCH(D768,Отчет!$D$1:$D$65536,0)</f>
        <v>24</v>
      </c>
    </row>
    <row r="769" spans="1:22" x14ac:dyDescent="0.2">
      <c r="A769" s="18">
        <v>474331423</v>
      </c>
      <c r="B769" s="18">
        <v>8</v>
      </c>
      <c r="C769" s="18" t="s">
        <v>134</v>
      </c>
      <c r="D769" s="18">
        <v>474331310</v>
      </c>
      <c r="E769" s="7" t="s">
        <v>300</v>
      </c>
      <c r="F769" s="7" t="s">
        <v>301</v>
      </c>
      <c r="G769" s="7" t="s">
        <v>229</v>
      </c>
      <c r="H769" s="18">
        <v>23012218056</v>
      </c>
      <c r="I769" s="7" t="s">
        <v>347</v>
      </c>
      <c r="J769" s="18">
        <v>3</v>
      </c>
      <c r="K769" s="18" t="s">
        <v>333</v>
      </c>
      <c r="L769" s="18" t="s">
        <v>340</v>
      </c>
      <c r="N769" s="18">
        <v>24</v>
      </c>
      <c r="O769" s="18">
        <v>3</v>
      </c>
      <c r="P769" s="18">
        <v>1</v>
      </c>
      <c r="Q769" s="18">
        <v>1</v>
      </c>
      <c r="R769">
        <v>125130273</v>
      </c>
      <c r="S769">
        <v>2098</v>
      </c>
      <c r="U769" t="s">
        <v>346</v>
      </c>
      <c r="V769">
        <f>MATCH(D769,Отчет!$D$1:$D$65536,0)</f>
        <v>17</v>
      </c>
    </row>
    <row r="770" spans="1:22" x14ac:dyDescent="0.2">
      <c r="A770" s="18">
        <v>474327345</v>
      </c>
      <c r="B770" s="18">
        <v>8</v>
      </c>
      <c r="C770" s="18" t="s">
        <v>124</v>
      </c>
      <c r="D770" s="18">
        <v>474327233</v>
      </c>
      <c r="E770" s="7" t="s">
        <v>151</v>
      </c>
      <c r="F770" s="7" t="s">
        <v>152</v>
      </c>
      <c r="G770" s="7" t="s">
        <v>147</v>
      </c>
      <c r="H770" s="18">
        <v>23012218038</v>
      </c>
      <c r="I770" s="7" t="s">
        <v>347</v>
      </c>
      <c r="J770" s="18">
        <v>3</v>
      </c>
      <c r="K770" s="18" t="s">
        <v>333</v>
      </c>
      <c r="L770" s="18" t="s">
        <v>340</v>
      </c>
      <c r="N770" s="18">
        <v>24</v>
      </c>
      <c r="O770" s="18">
        <v>3</v>
      </c>
      <c r="P770" s="18">
        <v>1</v>
      </c>
      <c r="Q770" s="18">
        <v>1</v>
      </c>
      <c r="R770">
        <v>125131095</v>
      </c>
      <c r="S770">
        <v>2098</v>
      </c>
      <c r="U770" t="s">
        <v>346</v>
      </c>
      <c r="V770">
        <f>MATCH(D770,Отчет!$D$1:$D$65536,0)</f>
        <v>48</v>
      </c>
    </row>
    <row r="771" spans="1:22" x14ac:dyDescent="0.2">
      <c r="A771" s="18">
        <v>474327459</v>
      </c>
      <c r="B771" s="18">
        <v>6</v>
      </c>
      <c r="C771" s="18" t="s">
        <v>124</v>
      </c>
      <c r="D771" s="18">
        <v>474327353</v>
      </c>
      <c r="E771" s="7" t="s">
        <v>153</v>
      </c>
      <c r="F771" s="7" t="s">
        <v>154</v>
      </c>
      <c r="G771" s="7" t="s">
        <v>155</v>
      </c>
      <c r="H771" s="18">
        <v>23012218006</v>
      </c>
      <c r="I771" s="7" t="s">
        <v>347</v>
      </c>
      <c r="J771" s="18">
        <v>3</v>
      </c>
      <c r="K771" s="18" t="s">
        <v>333</v>
      </c>
      <c r="L771" s="18" t="s">
        <v>340</v>
      </c>
      <c r="N771" s="18">
        <v>18</v>
      </c>
      <c r="O771" s="18">
        <v>3</v>
      </c>
      <c r="P771" s="18">
        <v>1</v>
      </c>
      <c r="Q771" s="18">
        <v>1</v>
      </c>
      <c r="R771">
        <v>125131095</v>
      </c>
      <c r="S771">
        <v>2098</v>
      </c>
      <c r="U771" t="s">
        <v>346</v>
      </c>
      <c r="V771">
        <f>MATCH(D771,Отчет!$D$1:$D$65536,0)</f>
        <v>34</v>
      </c>
    </row>
    <row r="772" spans="1:22" x14ac:dyDescent="0.2">
      <c r="A772" s="18">
        <v>474327582</v>
      </c>
      <c r="B772" s="18">
        <v>6</v>
      </c>
      <c r="C772" s="18" t="s">
        <v>124</v>
      </c>
      <c r="D772" s="18">
        <v>474327467</v>
      </c>
      <c r="E772" s="7" t="s">
        <v>156</v>
      </c>
      <c r="F772" s="7" t="s">
        <v>157</v>
      </c>
      <c r="G772" s="7" t="s">
        <v>158</v>
      </c>
      <c r="H772" s="18">
        <v>23012218113</v>
      </c>
      <c r="I772" s="7" t="s">
        <v>347</v>
      </c>
      <c r="J772" s="18">
        <v>3</v>
      </c>
      <c r="K772" s="18" t="s">
        <v>333</v>
      </c>
      <c r="L772" s="18" t="s">
        <v>340</v>
      </c>
      <c r="N772" s="18">
        <v>18</v>
      </c>
      <c r="O772" s="18">
        <v>3</v>
      </c>
      <c r="P772" s="18">
        <v>1</v>
      </c>
      <c r="Q772" s="18">
        <v>1</v>
      </c>
      <c r="R772">
        <v>125131095</v>
      </c>
      <c r="S772">
        <v>2098</v>
      </c>
      <c r="U772" t="s">
        <v>346</v>
      </c>
      <c r="V772">
        <f>MATCH(D772,Отчет!$D$1:$D$65536,0)</f>
        <v>27</v>
      </c>
    </row>
    <row r="773" spans="1:22" x14ac:dyDescent="0.2">
      <c r="A773" s="18">
        <v>474327709</v>
      </c>
      <c r="B773" s="18">
        <v>8</v>
      </c>
      <c r="C773" s="18" t="s">
        <v>124</v>
      </c>
      <c r="D773" s="18">
        <v>474327603</v>
      </c>
      <c r="E773" s="7" t="s">
        <v>159</v>
      </c>
      <c r="F773" s="7" t="s">
        <v>160</v>
      </c>
      <c r="G773" s="7" t="s">
        <v>155</v>
      </c>
      <c r="H773" s="18">
        <v>23012218024</v>
      </c>
      <c r="I773" s="7" t="s">
        <v>347</v>
      </c>
      <c r="J773" s="18">
        <v>3</v>
      </c>
      <c r="K773" s="18" t="s">
        <v>333</v>
      </c>
      <c r="L773" s="18" t="s">
        <v>340</v>
      </c>
      <c r="N773" s="18">
        <v>24</v>
      </c>
      <c r="O773" s="18">
        <v>3</v>
      </c>
      <c r="P773" s="18">
        <v>1</v>
      </c>
      <c r="Q773" s="18">
        <v>1</v>
      </c>
      <c r="R773">
        <v>125131095</v>
      </c>
      <c r="S773">
        <v>2098</v>
      </c>
      <c r="U773" t="s">
        <v>346</v>
      </c>
      <c r="V773">
        <f>MATCH(D773,Отчет!$D$1:$D$65536,0)</f>
        <v>42</v>
      </c>
    </row>
    <row r="774" spans="1:22" x14ac:dyDescent="0.2">
      <c r="A774" s="18">
        <v>474327827</v>
      </c>
      <c r="B774" s="18">
        <v>7</v>
      </c>
      <c r="C774" s="18" t="s">
        <v>124</v>
      </c>
      <c r="D774" s="18">
        <v>474327717</v>
      </c>
      <c r="E774" s="7" t="s">
        <v>161</v>
      </c>
      <c r="F774" s="7" t="s">
        <v>162</v>
      </c>
      <c r="G774" s="7" t="s">
        <v>163</v>
      </c>
      <c r="H774" s="18">
        <v>23012218096</v>
      </c>
      <c r="I774" s="7" t="s">
        <v>347</v>
      </c>
      <c r="J774" s="18">
        <v>3</v>
      </c>
      <c r="K774" s="18" t="s">
        <v>333</v>
      </c>
      <c r="L774" s="18" t="s">
        <v>340</v>
      </c>
      <c r="N774" s="18">
        <v>21</v>
      </c>
      <c r="O774" s="18">
        <v>3</v>
      </c>
      <c r="P774" s="18">
        <v>1</v>
      </c>
      <c r="Q774" s="18">
        <v>1</v>
      </c>
      <c r="R774">
        <v>125131095</v>
      </c>
      <c r="S774">
        <v>2098</v>
      </c>
      <c r="U774" t="s">
        <v>346</v>
      </c>
      <c r="V774">
        <f>MATCH(D774,Отчет!$D$1:$D$65536,0)</f>
        <v>28</v>
      </c>
    </row>
    <row r="775" spans="1:22" x14ac:dyDescent="0.2">
      <c r="A775" s="18">
        <v>474328078</v>
      </c>
      <c r="B775" s="18">
        <v>8</v>
      </c>
      <c r="C775" s="18" t="s">
        <v>124</v>
      </c>
      <c r="D775" s="18">
        <v>474327973</v>
      </c>
      <c r="E775" s="7" t="s">
        <v>166</v>
      </c>
      <c r="F775" s="7" t="s">
        <v>165</v>
      </c>
      <c r="G775" s="7" t="s">
        <v>167</v>
      </c>
      <c r="H775" s="18">
        <v>23012218097</v>
      </c>
      <c r="I775" s="7" t="s">
        <v>347</v>
      </c>
      <c r="J775" s="18">
        <v>3</v>
      </c>
      <c r="K775" s="18" t="s">
        <v>333</v>
      </c>
      <c r="L775" s="18" t="s">
        <v>340</v>
      </c>
      <c r="N775" s="18">
        <v>24</v>
      </c>
      <c r="O775" s="18">
        <v>3</v>
      </c>
      <c r="P775" s="18">
        <v>1</v>
      </c>
      <c r="Q775" s="18">
        <v>1</v>
      </c>
      <c r="R775">
        <v>125131095</v>
      </c>
      <c r="S775">
        <v>2098</v>
      </c>
      <c r="U775" t="s">
        <v>346</v>
      </c>
      <c r="V775">
        <f>MATCH(D775,Отчет!$D$1:$D$65536,0)</f>
        <v>33</v>
      </c>
    </row>
    <row r="776" spans="1:22" x14ac:dyDescent="0.2">
      <c r="A776" s="18">
        <v>474328830</v>
      </c>
      <c r="B776" s="18">
        <v>7</v>
      </c>
      <c r="C776" s="18" t="s">
        <v>124</v>
      </c>
      <c r="D776" s="18">
        <v>474328712</v>
      </c>
      <c r="E776" s="7" t="s">
        <v>178</v>
      </c>
      <c r="F776" s="7" t="s">
        <v>150</v>
      </c>
      <c r="G776" s="7" t="s">
        <v>179</v>
      </c>
      <c r="H776" s="18">
        <v>23012218022</v>
      </c>
      <c r="I776" s="7" t="s">
        <v>347</v>
      </c>
      <c r="J776" s="18">
        <v>3</v>
      </c>
      <c r="K776" s="18" t="s">
        <v>333</v>
      </c>
      <c r="L776" s="18" t="s">
        <v>340</v>
      </c>
      <c r="N776" s="18">
        <v>21</v>
      </c>
      <c r="O776" s="18">
        <v>3</v>
      </c>
      <c r="P776" s="18">
        <v>1</v>
      </c>
      <c r="Q776" s="18">
        <v>1</v>
      </c>
      <c r="R776">
        <v>125131095</v>
      </c>
      <c r="S776">
        <v>2098</v>
      </c>
      <c r="U776" t="s">
        <v>346</v>
      </c>
      <c r="V776">
        <f>MATCH(D776,Отчет!$D$1:$D$65536,0)</f>
        <v>38</v>
      </c>
    </row>
    <row r="777" spans="1:22" x14ac:dyDescent="0.2">
      <c r="A777" s="18">
        <v>474329120</v>
      </c>
      <c r="B777" s="18">
        <v>8</v>
      </c>
      <c r="C777" s="18" t="s">
        <v>124</v>
      </c>
      <c r="D777" s="18">
        <v>474328980</v>
      </c>
      <c r="E777" s="7" t="s">
        <v>183</v>
      </c>
      <c r="F777" s="7" t="s">
        <v>184</v>
      </c>
      <c r="G777" s="7" t="s">
        <v>185</v>
      </c>
      <c r="H777" s="18">
        <v>23012218043</v>
      </c>
      <c r="I777" s="7" t="s">
        <v>347</v>
      </c>
      <c r="J777" s="18">
        <v>3</v>
      </c>
      <c r="K777" s="18" t="s">
        <v>333</v>
      </c>
      <c r="L777" s="18" t="s">
        <v>340</v>
      </c>
      <c r="N777" s="18">
        <v>24</v>
      </c>
      <c r="O777" s="18">
        <v>3</v>
      </c>
      <c r="P777" s="18">
        <v>1</v>
      </c>
      <c r="Q777" s="18">
        <v>1</v>
      </c>
      <c r="R777">
        <v>125131095</v>
      </c>
      <c r="S777">
        <v>2098</v>
      </c>
      <c r="U777" t="s">
        <v>346</v>
      </c>
      <c r="V777">
        <f>MATCH(D777,Отчет!$D$1:$D$65536,0)</f>
        <v>45</v>
      </c>
    </row>
    <row r="778" spans="1:22" x14ac:dyDescent="0.2">
      <c r="A778" s="18">
        <v>474329244</v>
      </c>
      <c r="B778" s="18">
        <v>6</v>
      </c>
      <c r="C778" s="18" t="s">
        <v>124</v>
      </c>
      <c r="D778" s="18">
        <v>474329132</v>
      </c>
      <c r="E778" s="7" t="s">
        <v>186</v>
      </c>
      <c r="F778" s="7" t="s">
        <v>160</v>
      </c>
      <c r="G778" s="7" t="s">
        <v>187</v>
      </c>
      <c r="H778" s="18">
        <v>23012218078</v>
      </c>
      <c r="I778" s="7" t="s">
        <v>347</v>
      </c>
      <c r="J778" s="18">
        <v>3</v>
      </c>
      <c r="K778" s="18" t="s">
        <v>333</v>
      </c>
      <c r="L778" s="18" t="s">
        <v>340</v>
      </c>
      <c r="N778" s="18">
        <v>18</v>
      </c>
      <c r="O778" s="18">
        <v>3</v>
      </c>
      <c r="P778" s="18">
        <v>1</v>
      </c>
      <c r="Q778" s="18">
        <v>1</v>
      </c>
      <c r="R778">
        <v>125131095</v>
      </c>
      <c r="S778">
        <v>2098</v>
      </c>
      <c r="U778" t="s">
        <v>346</v>
      </c>
      <c r="V778">
        <f>MATCH(D778,Отчет!$D$1:$D$65536,0)</f>
        <v>39</v>
      </c>
    </row>
    <row r="779" spans="1:22" x14ac:dyDescent="0.2">
      <c r="A779" s="18">
        <v>474346461</v>
      </c>
      <c r="B779" s="18">
        <v>6</v>
      </c>
      <c r="C779" s="18" t="s">
        <v>134</v>
      </c>
      <c r="D779" s="18">
        <v>474346308</v>
      </c>
      <c r="E779" s="7" t="s">
        <v>204</v>
      </c>
      <c r="F779" s="7" t="s">
        <v>165</v>
      </c>
      <c r="G779" s="7" t="s">
        <v>137</v>
      </c>
      <c r="H779" s="18">
        <v>23012218083</v>
      </c>
      <c r="I779" s="7" t="s">
        <v>347</v>
      </c>
      <c r="J779" s="18">
        <v>3</v>
      </c>
      <c r="K779" s="18" t="s">
        <v>333</v>
      </c>
      <c r="L779" s="18" t="s">
        <v>340</v>
      </c>
      <c r="N779" s="18">
        <v>18</v>
      </c>
      <c r="O779" s="18">
        <v>3</v>
      </c>
      <c r="P779" s="18">
        <v>1</v>
      </c>
      <c r="Q779" s="18">
        <v>1</v>
      </c>
      <c r="R779">
        <v>125130273</v>
      </c>
      <c r="S779">
        <v>2098</v>
      </c>
      <c r="U779" t="s">
        <v>346</v>
      </c>
      <c r="V779">
        <f>MATCH(D779,Отчет!$D$1:$D$65536,0)</f>
        <v>20</v>
      </c>
    </row>
    <row r="780" spans="1:22" x14ac:dyDescent="0.2">
      <c r="A780" s="18">
        <v>474339422</v>
      </c>
      <c r="B780" s="18">
        <v>4</v>
      </c>
      <c r="C780" s="18" t="s">
        <v>174</v>
      </c>
      <c r="D780" s="18">
        <v>474339309</v>
      </c>
      <c r="E780" s="7" t="s">
        <v>215</v>
      </c>
      <c r="F780" s="7" t="s">
        <v>184</v>
      </c>
      <c r="G780" s="7" t="s">
        <v>216</v>
      </c>
      <c r="H780" s="18">
        <v>23012218021</v>
      </c>
      <c r="I780" s="7" t="s">
        <v>347</v>
      </c>
      <c r="J780" s="18">
        <v>3</v>
      </c>
      <c r="K780" s="18" t="s">
        <v>333</v>
      </c>
      <c r="L780" s="18" t="s">
        <v>340</v>
      </c>
      <c r="N780" s="18">
        <v>12</v>
      </c>
      <c r="O780" s="18">
        <v>3</v>
      </c>
      <c r="P780" s="18">
        <v>1</v>
      </c>
      <c r="Q780" s="18">
        <v>1</v>
      </c>
      <c r="R780">
        <v>125131095</v>
      </c>
      <c r="S780">
        <v>2098</v>
      </c>
      <c r="U780" t="s">
        <v>346</v>
      </c>
      <c r="V780">
        <f>MATCH(D780,Отчет!$D$1:$D$65536,0)</f>
        <v>74</v>
      </c>
    </row>
    <row r="781" spans="1:22" x14ac:dyDescent="0.2">
      <c r="A781" s="18">
        <v>474339548</v>
      </c>
      <c r="B781" s="18">
        <v>6</v>
      </c>
      <c r="C781" s="18" t="s">
        <v>174</v>
      </c>
      <c r="D781" s="18">
        <v>474339435</v>
      </c>
      <c r="E781" s="7" t="s">
        <v>217</v>
      </c>
      <c r="F781" s="7" t="s">
        <v>218</v>
      </c>
      <c r="G781" s="7" t="s">
        <v>219</v>
      </c>
      <c r="H781" s="18">
        <v>23112218030</v>
      </c>
      <c r="I781" s="7" t="s">
        <v>347</v>
      </c>
      <c r="J781" s="18">
        <v>3</v>
      </c>
      <c r="K781" s="18" t="s">
        <v>333</v>
      </c>
      <c r="L781" s="18" t="s">
        <v>340</v>
      </c>
      <c r="N781" s="18">
        <v>18</v>
      </c>
      <c r="O781" s="18">
        <v>3</v>
      </c>
      <c r="P781" s="18">
        <v>1</v>
      </c>
      <c r="Q781" s="18">
        <v>0</v>
      </c>
      <c r="R781">
        <v>125131095</v>
      </c>
      <c r="S781">
        <v>2098</v>
      </c>
      <c r="U781" t="s">
        <v>346</v>
      </c>
      <c r="V781">
        <f>MATCH(D781,Отчет!$D$1:$D$65536,0)</f>
        <v>71</v>
      </c>
    </row>
    <row r="782" spans="1:22" x14ac:dyDescent="0.2">
      <c r="A782" s="18">
        <v>474339787</v>
      </c>
      <c r="B782" s="18">
        <v>4</v>
      </c>
      <c r="D782" s="18">
        <v>474339682</v>
      </c>
      <c r="E782" s="7" t="s">
        <v>220</v>
      </c>
      <c r="F782" s="7" t="s">
        <v>152</v>
      </c>
      <c r="G782" s="7" t="s">
        <v>193</v>
      </c>
      <c r="H782" s="18">
        <v>23012218044</v>
      </c>
      <c r="I782" s="7" t="s">
        <v>347</v>
      </c>
      <c r="J782" s="18">
        <v>3</v>
      </c>
      <c r="K782" s="18" t="s">
        <v>333</v>
      </c>
      <c r="L782" s="18" t="s">
        <v>340</v>
      </c>
      <c r="N782" s="18">
        <v>12</v>
      </c>
      <c r="O782" s="18">
        <v>3</v>
      </c>
      <c r="P782" s="18">
        <v>1</v>
      </c>
      <c r="Q782" s="18">
        <v>1</v>
      </c>
      <c r="R782">
        <v>125131095</v>
      </c>
      <c r="S782">
        <v>2098</v>
      </c>
      <c r="U782" t="s">
        <v>346</v>
      </c>
      <c r="V782">
        <f>MATCH(D782,Отчет!$D$1:$D$65536,0)</f>
        <v>87</v>
      </c>
    </row>
    <row r="783" spans="1:22" x14ac:dyDescent="0.2">
      <c r="A783" s="18">
        <v>474339904</v>
      </c>
      <c r="B783" s="18">
        <v>5</v>
      </c>
      <c r="C783" s="18" t="s">
        <v>174</v>
      </c>
      <c r="D783" s="18">
        <v>474339795</v>
      </c>
      <c r="E783" s="7" t="s">
        <v>221</v>
      </c>
      <c r="F783" s="7" t="s">
        <v>146</v>
      </c>
      <c r="G783" s="7" t="s">
        <v>170</v>
      </c>
      <c r="H783" s="18">
        <v>23012218047</v>
      </c>
      <c r="I783" s="7" t="s">
        <v>347</v>
      </c>
      <c r="J783" s="18">
        <v>3</v>
      </c>
      <c r="K783" s="18" t="s">
        <v>333</v>
      </c>
      <c r="L783" s="18" t="s">
        <v>340</v>
      </c>
      <c r="N783" s="18">
        <v>15</v>
      </c>
      <c r="O783" s="18">
        <v>3</v>
      </c>
      <c r="P783" s="18">
        <v>1</v>
      </c>
      <c r="Q783" s="18">
        <v>1</v>
      </c>
      <c r="R783">
        <v>125131095</v>
      </c>
      <c r="S783">
        <v>2098</v>
      </c>
      <c r="U783" t="s">
        <v>346</v>
      </c>
      <c r="V783">
        <f>MATCH(D783,Отчет!$D$1:$D$65536,0)</f>
        <v>70</v>
      </c>
    </row>
    <row r="784" spans="1:22" x14ac:dyDescent="0.2">
      <c r="A784" s="18">
        <v>474340138</v>
      </c>
      <c r="B784" s="18">
        <v>4</v>
      </c>
      <c r="C784" s="18" t="s">
        <v>174</v>
      </c>
      <c r="D784" s="18">
        <v>474340031</v>
      </c>
      <c r="E784" s="7" t="s">
        <v>223</v>
      </c>
      <c r="F784" s="7" t="s">
        <v>162</v>
      </c>
      <c r="G784" s="7" t="s">
        <v>224</v>
      </c>
      <c r="H784" s="18">
        <v>23012218054</v>
      </c>
      <c r="I784" s="7" t="s">
        <v>347</v>
      </c>
      <c r="J784" s="18">
        <v>3</v>
      </c>
      <c r="K784" s="18" t="s">
        <v>333</v>
      </c>
      <c r="L784" s="18" t="s">
        <v>340</v>
      </c>
      <c r="N784" s="18">
        <v>12</v>
      </c>
      <c r="O784" s="18">
        <v>3</v>
      </c>
      <c r="P784" s="18">
        <v>1</v>
      </c>
      <c r="Q784" s="18">
        <v>1</v>
      </c>
      <c r="R784">
        <v>125131095</v>
      </c>
      <c r="S784">
        <v>2098</v>
      </c>
      <c r="U784" t="s">
        <v>346</v>
      </c>
      <c r="V784">
        <f>MATCH(D784,Отчет!$D$1:$D$65536,0)</f>
        <v>59</v>
      </c>
    </row>
    <row r="785" spans="1:22" x14ac:dyDescent="0.2">
      <c r="A785" s="18">
        <v>474340263</v>
      </c>
      <c r="B785" s="18">
        <v>5</v>
      </c>
      <c r="D785" s="18">
        <v>474340146</v>
      </c>
      <c r="E785" s="7" t="s">
        <v>225</v>
      </c>
      <c r="F785" s="7" t="s">
        <v>226</v>
      </c>
      <c r="G785" s="7" t="s">
        <v>144</v>
      </c>
      <c r="H785" s="18">
        <v>23112218055</v>
      </c>
      <c r="I785" s="7" t="s">
        <v>347</v>
      </c>
      <c r="J785" s="18">
        <v>3</v>
      </c>
      <c r="K785" s="18" t="s">
        <v>333</v>
      </c>
      <c r="L785" s="18" t="s">
        <v>340</v>
      </c>
      <c r="N785" s="18">
        <v>15</v>
      </c>
      <c r="O785" s="18">
        <v>3</v>
      </c>
      <c r="P785" s="18">
        <v>1</v>
      </c>
      <c r="Q785" s="18">
        <v>0</v>
      </c>
      <c r="R785">
        <v>125131095</v>
      </c>
      <c r="S785">
        <v>2098</v>
      </c>
      <c r="U785" t="s">
        <v>346</v>
      </c>
      <c r="V785">
        <f>MATCH(D785,Отчет!$D$1:$D$65536,0)</f>
        <v>90</v>
      </c>
    </row>
    <row r="786" spans="1:22" x14ac:dyDescent="0.2">
      <c r="A786" s="18">
        <v>474343127</v>
      </c>
      <c r="B786" s="18">
        <v>5</v>
      </c>
      <c r="C786" s="18" t="s">
        <v>134</v>
      </c>
      <c r="D786" s="18">
        <v>474343016</v>
      </c>
      <c r="E786" s="7" t="s">
        <v>230</v>
      </c>
      <c r="F786" s="7" t="s">
        <v>231</v>
      </c>
      <c r="G786" s="7" t="s">
        <v>232</v>
      </c>
      <c r="H786" s="18">
        <v>23012218013</v>
      </c>
      <c r="I786" s="7" t="s">
        <v>347</v>
      </c>
      <c r="J786" s="18">
        <v>3</v>
      </c>
      <c r="K786" s="18" t="s">
        <v>333</v>
      </c>
      <c r="L786" s="18" t="s">
        <v>340</v>
      </c>
      <c r="N786" s="18">
        <v>15</v>
      </c>
      <c r="O786" s="18">
        <v>3</v>
      </c>
      <c r="P786" s="18">
        <v>1</v>
      </c>
      <c r="Q786" s="18">
        <v>1</v>
      </c>
      <c r="R786">
        <v>125130273</v>
      </c>
      <c r="S786">
        <v>2098</v>
      </c>
      <c r="U786" t="s">
        <v>346</v>
      </c>
      <c r="V786">
        <f>MATCH(D786,Отчет!$D$1:$D$65536,0)</f>
        <v>76</v>
      </c>
    </row>
    <row r="787" spans="1:22" x14ac:dyDescent="0.2">
      <c r="A787" s="18">
        <v>474343382</v>
      </c>
      <c r="B787" s="18">
        <v>6</v>
      </c>
      <c r="C787" s="18" t="s">
        <v>134</v>
      </c>
      <c r="D787" s="18">
        <v>474343269</v>
      </c>
      <c r="E787" s="7" t="s">
        <v>234</v>
      </c>
      <c r="F787" s="7" t="s">
        <v>235</v>
      </c>
      <c r="G787" s="7" t="s">
        <v>236</v>
      </c>
      <c r="H787" s="18">
        <v>23012218063</v>
      </c>
      <c r="I787" s="7" t="s">
        <v>347</v>
      </c>
      <c r="J787" s="18">
        <v>3</v>
      </c>
      <c r="K787" s="18" t="s">
        <v>333</v>
      </c>
      <c r="L787" s="18" t="s">
        <v>340</v>
      </c>
      <c r="N787" s="18">
        <v>18</v>
      </c>
      <c r="O787" s="18">
        <v>3</v>
      </c>
      <c r="P787" s="18">
        <v>1</v>
      </c>
      <c r="Q787" s="18">
        <v>1</v>
      </c>
      <c r="R787">
        <v>125130273</v>
      </c>
      <c r="S787">
        <v>2098</v>
      </c>
      <c r="U787" t="s">
        <v>346</v>
      </c>
      <c r="V787">
        <f>MATCH(D787,Отчет!$D$1:$D$65536,0)</f>
        <v>62</v>
      </c>
    </row>
    <row r="788" spans="1:22" x14ac:dyDescent="0.2">
      <c r="A788" s="18">
        <v>474343480</v>
      </c>
      <c r="B788" s="18">
        <v>8</v>
      </c>
      <c r="D788" s="18">
        <v>474343393</v>
      </c>
      <c r="E788" s="7" t="s">
        <v>237</v>
      </c>
      <c r="F788" s="7" t="s">
        <v>226</v>
      </c>
      <c r="G788" s="7" t="s">
        <v>238</v>
      </c>
      <c r="H788" s="18">
        <v>22012218070</v>
      </c>
      <c r="I788" s="7" t="s">
        <v>347</v>
      </c>
      <c r="J788" s="18">
        <v>3</v>
      </c>
      <c r="K788" s="18" t="s">
        <v>333</v>
      </c>
      <c r="L788" s="18" t="s">
        <v>340</v>
      </c>
      <c r="N788" s="18">
        <v>24</v>
      </c>
      <c r="O788" s="18">
        <v>3</v>
      </c>
      <c r="P788" s="18">
        <v>1</v>
      </c>
      <c r="Q788" s="18">
        <v>0</v>
      </c>
      <c r="R788">
        <v>125130273</v>
      </c>
      <c r="S788">
        <v>2098</v>
      </c>
      <c r="T788" t="s">
        <v>329</v>
      </c>
      <c r="U788" t="s">
        <v>346</v>
      </c>
      <c r="V788">
        <f>MATCH(D788,Отчет!$D$1:$D$65536,0)</f>
        <v>93</v>
      </c>
    </row>
    <row r="789" spans="1:22" x14ac:dyDescent="0.2">
      <c r="A789" s="18">
        <v>474343656</v>
      </c>
      <c r="B789" s="18">
        <v>6</v>
      </c>
      <c r="C789" s="18" t="s">
        <v>134</v>
      </c>
      <c r="D789" s="18">
        <v>474343540</v>
      </c>
      <c r="E789" s="7" t="s">
        <v>198</v>
      </c>
      <c r="F789" s="7" t="s">
        <v>199</v>
      </c>
      <c r="G789" s="7" t="s">
        <v>200</v>
      </c>
      <c r="H789" s="18">
        <v>23012218098</v>
      </c>
      <c r="I789" s="7" t="s">
        <v>347</v>
      </c>
      <c r="J789" s="18">
        <v>3</v>
      </c>
      <c r="K789" s="18" t="s">
        <v>333</v>
      </c>
      <c r="L789" s="18" t="s">
        <v>340</v>
      </c>
      <c r="N789" s="18">
        <v>18</v>
      </c>
      <c r="O789" s="18">
        <v>3</v>
      </c>
      <c r="P789" s="18">
        <v>1</v>
      </c>
      <c r="Q789" s="18">
        <v>1</v>
      </c>
      <c r="R789">
        <v>125130273</v>
      </c>
      <c r="S789">
        <v>2098</v>
      </c>
      <c r="U789" t="s">
        <v>346</v>
      </c>
      <c r="V789">
        <f>MATCH(D789,Отчет!$D$1:$D$65536,0)</f>
        <v>49</v>
      </c>
    </row>
    <row r="790" spans="1:22" x14ac:dyDescent="0.2">
      <c r="A790" s="18">
        <v>474335581</v>
      </c>
      <c r="B790" s="18">
        <v>8</v>
      </c>
      <c r="C790" s="18" t="s">
        <v>124</v>
      </c>
      <c r="D790" s="18">
        <v>474335468</v>
      </c>
      <c r="E790" s="7" t="s">
        <v>251</v>
      </c>
      <c r="F790" s="7" t="s">
        <v>252</v>
      </c>
      <c r="G790" s="7" t="s">
        <v>253</v>
      </c>
      <c r="H790" s="18">
        <v>23012218110</v>
      </c>
      <c r="I790" s="7" t="s">
        <v>347</v>
      </c>
      <c r="J790" s="18">
        <v>3</v>
      </c>
      <c r="K790" s="18" t="s">
        <v>333</v>
      </c>
      <c r="L790" s="18" t="s">
        <v>340</v>
      </c>
      <c r="N790" s="18">
        <v>24</v>
      </c>
      <c r="O790" s="18">
        <v>3</v>
      </c>
      <c r="P790" s="18">
        <v>1</v>
      </c>
      <c r="Q790" s="18">
        <v>1</v>
      </c>
      <c r="R790">
        <v>125131095</v>
      </c>
      <c r="S790">
        <v>2098</v>
      </c>
      <c r="U790" t="s">
        <v>346</v>
      </c>
      <c r="V790">
        <f>MATCH(D790,Отчет!$D$1:$D$65536,0)</f>
        <v>77</v>
      </c>
    </row>
    <row r="791" spans="1:22" x14ac:dyDescent="0.2">
      <c r="A791" s="18">
        <v>474335700</v>
      </c>
      <c r="B791" s="18">
        <v>6</v>
      </c>
      <c r="C791" s="18" t="s">
        <v>124</v>
      </c>
      <c r="D791" s="18">
        <v>474335589</v>
      </c>
      <c r="E791" s="7" t="s">
        <v>254</v>
      </c>
      <c r="F791" s="7" t="s">
        <v>255</v>
      </c>
      <c r="G791" s="7" t="s">
        <v>256</v>
      </c>
      <c r="H791" s="18">
        <v>23012218057</v>
      </c>
      <c r="I791" s="7" t="s">
        <v>347</v>
      </c>
      <c r="J791" s="18">
        <v>3</v>
      </c>
      <c r="K791" s="18" t="s">
        <v>333</v>
      </c>
      <c r="L791" s="18" t="s">
        <v>340</v>
      </c>
      <c r="N791" s="18">
        <v>18</v>
      </c>
      <c r="O791" s="18">
        <v>3</v>
      </c>
      <c r="P791" s="18">
        <v>1</v>
      </c>
      <c r="Q791" s="18">
        <v>1</v>
      </c>
      <c r="R791">
        <v>125131095</v>
      </c>
      <c r="S791">
        <v>2098</v>
      </c>
      <c r="U791" t="s">
        <v>346</v>
      </c>
      <c r="V791">
        <f>MATCH(D791,Отчет!$D$1:$D$65536,0)</f>
        <v>66</v>
      </c>
    </row>
    <row r="792" spans="1:22" x14ac:dyDescent="0.2">
      <c r="A792" s="18">
        <v>474335954</v>
      </c>
      <c r="B792" s="18">
        <v>6</v>
      </c>
      <c r="C792" s="18" t="s">
        <v>124</v>
      </c>
      <c r="D792" s="18">
        <v>474335833</v>
      </c>
      <c r="E792" s="7" t="s">
        <v>259</v>
      </c>
      <c r="F792" s="7" t="s">
        <v>260</v>
      </c>
      <c r="G792" s="7" t="s">
        <v>261</v>
      </c>
      <c r="H792" s="18">
        <v>23012218084</v>
      </c>
      <c r="I792" s="7" t="s">
        <v>347</v>
      </c>
      <c r="J792" s="18">
        <v>3</v>
      </c>
      <c r="K792" s="18" t="s">
        <v>333</v>
      </c>
      <c r="L792" s="18" t="s">
        <v>340</v>
      </c>
      <c r="N792" s="18">
        <v>18</v>
      </c>
      <c r="O792" s="18">
        <v>3</v>
      </c>
      <c r="P792" s="18">
        <v>1</v>
      </c>
      <c r="Q792" s="18">
        <v>1</v>
      </c>
      <c r="R792">
        <v>125131095</v>
      </c>
      <c r="S792">
        <v>2098</v>
      </c>
      <c r="U792" t="s">
        <v>346</v>
      </c>
      <c r="V792">
        <f>MATCH(D792,Отчет!$D$1:$D$65536,0)</f>
        <v>89</v>
      </c>
    </row>
    <row r="793" spans="1:22" x14ac:dyDescent="0.2">
      <c r="A793" s="18">
        <v>474336200</v>
      </c>
      <c r="B793" s="18">
        <v>5</v>
      </c>
      <c r="C793" s="18" t="s">
        <v>174</v>
      </c>
      <c r="D793" s="18">
        <v>474336087</v>
      </c>
      <c r="E793" s="7" t="s">
        <v>264</v>
      </c>
      <c r="F793" s="7" t="s">
        <v>265</v>
      </c>
      <c r="G793" s="7" t="s">
        <v>170</v>
      </c>
      <c r="H793" s="18">
        <v>23012218111</v>
      </c>
      <c r="I793" s="7" t="s">
        <v>347</v>
      </c>
      <c r="J793" s="18">
        <v>3</v>
      </c>
      <c r="K793" s="18" t="s">
        <v>333</v>
      </c>
      <c r="L793" s="18" t="s">
        <v>340</v>
      </c>
      <c r="N793" s="18">
        <v>15</v>
      </c>
      <c r="O793" s="18">
        <v>3</v>
      </c>
      <c r="P793" s="18">
        <v>1</v>
      </c>
      <c r="Q793" s="18">
        <v>1</v>
      </c>
      <c r="R793">
        <v>125131095</v>
      </c>
      <c r="S793">
        <v>2098</v>
      </c>
      <c r="U793" t="s">
        <v>346</v>
      </c>
      <c r="V793">
        <f>MATCH(D793,Отчет!$D$1:$D$65536,0)</f>
        <v>85</v>
      </c>
    </row>
    <row r="794" spans="1:22" x14ac:dyDescent="0.2">
      <c r="A794" s="18">
        <v>474336869</v>
      </c>
      <c r="B794" s="18">
        <v>5</v>
      </c>
      <c r="C794" s="18" t="s">
        <v>124</v>
      </c>
      <c r="D794" s="18">
        <v>474336762</v>
      </c>
      <c r="E794" s="7" t="s">
        <v>266</v>
      </c>
      <c r="F794" s="7" t="s">
        <v>267</v>
      </c>
      <c r="G794" s="7" t="s">
        <v>137</v>
      </c>
      <c r="H794" s="18">
        <v>23012218002</v>
      </c>
      <c r="I794" s="7" t="s">
        <v>347</v>
      </c>
      <c r="J794" s="18">
        <v>3</v>
      </c>
      <c r="K794" s="18" t="s">
        <v>333</v>
      </c>
      <c r="L794" s="18" t="s">
        <v>340</v>
      </c>
      <c r="N794" s="18">
        <v>15</v>
      </c>
      <c r="O794" s="18">
        <v>3</v>
      </c>
      <c r="P794" s="18">
        <v>1</v>
      </c>
      <c r="Q794" s="18">
        <v>1</v>
      </c>
      <c r="R794">
        <v>125131095</v>
      </c>
      <c r="S794">
        <v>2098</v>
      </c>
      <c r="U794" t="s">
        <v>346</v>
      </c>
      <c r="V794">
        <f>MATCH(D794,Отчет!$D$1:$D$65536,0)</f>
        <v>61</v>
      </c>
    </row>
    <row r="795" spans="1:22" x14ac:dyDescent="0.2">
      <c r="A795" s="18">
        <v>474337527</v>
      </c>
      <c r="D795" s="18">
        <v>474337410</v>
      </c>
      <c r="E795" s="7" t="s">
        <v>275</v>
      </c>
      <c r="F795" s="7" t="s">
        <v>276</v>
      </c>
      <c r="G795" s="7" t="s">
        <v>277</v>
      </c>
      <c r="H795" s="18">
        <v>23112218039</v>
      </c>
      <c r="I795" s="7" t="s">
        <v>347</v>
      </c>
      <c r="J795" s="18">
        <v>3</v>
      </c>
      <c r="K795" s="18" t="s">
        <v>333</v>
      </c>
      <c r="L795" s="18" t="s">
        <v>340</v>
      </c>
      <c r="M795" s="18">
        <v>1</v>
      </c>
      <c r="N795" s="18">
        <v>0</v>
      </c>
      <c r="O795" s="18">
        <v>3</v>
      </c>
      <c r="Q795" s="18">
        <v>0</v>
      </c>
      <c r="R795">
        <v>125131095</v>
      </c>
      <c r="S795">
        <v>2098</v>
      </c>
      <c r="U795" t="s">
        <v>346</v>
      </c>
      <c r="V795">
        <f>MATCH(D795,Отчет!$D$1:$D$65536,0)</f>
        <v>97</v>
      </c>
    </row>
    <row r="796" spans="1:22" x14ac:dyDescent="0.2">
      <c r="A796" s="18">
        <v>474337658</v>
      </c>
      <c r="D796" s="18">
        <v>474337535</v>
      </c>
      <c r="E796" s="7" t="s">
        <v>278</v>
      </c>
      <c r="F796" s="7" t="s">
        <v>218</v>
      </c>
      <c r="G796" s="7" t="s">
        <v>279</v>
      </c>
      <c r="H796" s="18">
        <v>23012218061</v>
      </c>
      <c r="I796" s="7" t="s">
        <v>347</v>
      </c>
      <c r="J796" s="18">
        <v>3</v>
      </c>
      <c r="K796" s="18" t="s">
        <v>333</v>
      </c>
      <c r="L796" s="18" t="s">
        <v>340</v>
      </c>
      <c r="M796" s="18">
        <v>0</v>
      </c>
      <c r="N796" s="18">
        <v>0</v>
      </c>
      <c r="O796" s="18">
        <v>3</v>
      </c>
      <c r="Q796" s="18">
        <v>1</v>
      </c>
      <c r="R796">
        <v>125131095</v>
      </c>
      <c r="S796">
        <v>2098</v>
      </c>
      <c r="U796" t="s">
        <v>346</v>
      </c>
      <c r="V796">
        <f>MATCH(D796,Отчет!$D$1:$D$65536,0)</f>
        <v>96</v>
      </c>
    </row>
    <row r="797" spans="1:22" x14ac:dyDescent="0.2">
      <c r="A797" s="18">
        <v>474338103</v>
      </c>
      <c r="B797" s="18">
        <v>6</v>
      </c>
      <c r="C797" s="18" t="s">
        <v>124</v>
      </c>
      <c r="D797" s="18">
        <v>474337983</v>
      </c>
      <c r="E797" s="7" t="s">
        <v>207</v>
      </c>
      <c r="F797" s="7" t="s">
        <v>208</v>
      </c>
      <c r="G797" s="7" t="s">
        <v>209</v>
      </c>
      <c r="H797" s="18">
        <v>23012218026</v>
      </c>
      <c r="I797" s="7" t="s">
        <v>347</v>
      </c>
      <c r="J797" s="18">
        <v>3</v>
      </c>
      <c r="K797" s="18" t="s">
        <v>333</v>
      </c>
      <c r="L797" s="18" t="s">
        <v>340</v>
      </c>
      <c r="N797" s="18">
        <v>18</v>
      </c>
      <c r="O797" s="18">
        <v>3</v>
      </c>
      <c r="P797" s="18">
        <v>1</v>
      </c>
      <c r="Q797" s="18">
        <v>1</v>
      </c>
      <c r="R797">
        <v>125131095</v>
      </c>
      <c r="S797">
        <v>2098</v>
      </c>
      <c r="U797" t="s">
        <v>346</v>
      </c>
      <c r="V797">
        <f>MATCH(D797,Отчет!$D$1:$D$65536,0)</f>
        <v>54</v>
      </c>
    </row>
    <row r="798" spans="1:22" x14ac:dyDescent="0.2">
      <c r="A798" s="18">
        <v>474339043</v>
      </c>
      <c r="B798" s="18">
        <v>4</v>
      </c>
      <c r="C798" s="18" t="s">
        <v>174</v>
      </c>
      <c r="D798" s="18">
        <v>474338922</v>
      </c>
      <c r="E798" s="7" t="s">
        <v>210</v>
      </c>
      <c r="F798" s="7" t="s">
        <v>150</v>
      </c>
      <c r="G798" s="7" t="s">
        <v>141</v>
      </c>
      <c r="H798" s="18">
        <v>23012218008</v>
      </c>
      <c r="I798" s="7" t="s">
        <v>347</v>
      </c>
      <c r="J798" s="18">
        <v>3</v>
      </c>
      <c r="K798" s="18" t="s">
        <v>333</v>
      </c>
      <c r="L798" s="18" t="s">
        <v>340</v>
      </c>
      <c r="N798" s="18">
        <v>12</v>
      </c>
      <c r="O798" s="18">
        <v>3</v>
      </c>
      <c r="P798" s="18">
        <v>1</v>
      </c>
      <c r="Q798" s="18">
        <v>1</v>
      </c>
      <c r="R798">
        <v>125131095</v>
      </c>
      <c r="S798">
        <v>2098</v>
      </c>
      <c r="U798" t="s">
        <v>346</v>
      </c>
      <c r="V798">
        <f>MATCH(D798,Отчет!$D$1:$D$65536,0)</f>
        <v>83</v>
      </c>
    </row>
    <row r="799" spans="1:22" x14ac:dyDescent="0.2">
      <c r="A799" s="18">
        <v>474331672</v>
      </c>
      <c r="B799" s="18">
        <v>7</v>
      </c>
      <c r="C799" s="18" t="s">
        <v>134</v>
      </c>
      <c r="D799" s="18">
        <v>474331558</v>
      </c>
      <c r="E799" s="7" t="s">
        <v>305</v>
      </c>
      <c r="F799" s="7" t="s">
        <v>287</v>
      </c>
      <c r="G799" s="7" t="s">
        <v>306</v>
      </c>
      <c r="H799" s="18">
        <v>23012218062</v>
      </c>
      <c r="I799" s="7" t="s">
        <v>347</v>
      </c>
      <c r="J799" s="18">
        <v>3</v>
      </c>
      <c r="K799" s="18" t="s">
        <v>333</v>
      </c>
      <c r="L799" s="18" t="s">
        <v>340</v>
      </c>
      <c r="N799" s="18">
        <v>21</v>
      </c>
      <c r="O799" s="18">
        <v>3</v>
      </c>
      <c r="P799" s="18">
        <v>1</v>
      </c>
      <c r="Q799" s="18">
        <v>1</v>
      </c>
      <c r="R799">
        <v>125130273</v>
      </c>
      <c r="S799">
        <v>2098</v>
      </c>
      <c r="U799" t="s">
        <v>346</v>
      </c>
      <c r="V799">
        <f>MATCH(D799,Отчет!$D$1:$D$65536,0)</f>
        <v>19</v>
      </c>
    </row>
    <row r="800" spans="1:22" x14ac:dyDescent="0.2">
      <c r="A800" s="18">
        <v>474331803</v>
      </c>
      <c r="B800" s="18">
        <v>7</v>
      </c>
      <c r="C800" s="18" t="s">
        <v>134</v>
      </c>
      <c r="D800" s="18">
        <v>474331680</v>
      </c>
      <c r="E800" s="7" t="s">
        <v>285</v>
      </c>
      <c r="F800" s="7" t="s">
        <v>307</v>
      </c>
      <c r="G800" s="7" t="s">
        <v>137</v>
      </c>
      <c r="H800" s="18">
        <v>23012218070</v>
      </c>
      <c r="I800" s="7" t="s">
        <v>347</v>
      </c>
      <c r="J800" s="18">
        <v>3</v>
      </c>
      <c r="K800" s="18" t="s">
        <v>333</v>
      </c>
      <c r="L800" s="18" t="s">
        <v>340</v>
      </c>
      <c r="N800" s="18">
        <v>21</v>
      </c>
      <c r="O800" s="18">
        <v>3</v>
      </c>
      <c r="P800" s="18">
        <v>1</v>
      </c>
      <c r="Q800" s="18">
        <v>1</v>
      </c>
      <c r="R800">
        <v>125130273</v>
      </c>
      <c r="S800">
        <v>2098</v>
      </c>
      <c r="U800" t="s">
        <v>346</v>
      </c>
      <c r="V800">
        <f>MATCH(D800,Отчет!$D$1:$D$65536,0)</f>
        <v>12</v>
      </c>
    </row>
    <row r="801" spans="1:22" x14ac:dyDescent="0.2">
      <c r="A801" s="18">
        <v>474332058</v>
      </c>
      <c r="B801" s="18">
        <v>7</v>
      </c>
      <c r="C801" s="18" t="s">
        <v>134</v>
      </c>
      <c r="D801" s="18">
        <v>474331942</v>
      </c>
      <c r="E801" s="7" t="s">
        <v>310</v>
      </c>
      <c r="F801" s="7" t="s">
        <v>311</v>
      </c>
      <c r="G801" s="7" t="s">
        <v>206</v>
      </c>
      <c r="H801" s="18">
        <v>23012218080</v>
      </c>
      <c r="I801" s="7" t="s">
        <v>347</v>
      </c>
      <c r="J801" s="18">
        <v>3</v>
      </c>
      <c r="K801" s="18" t="s">
        <v>333</v>
      </c>
      <c r="L801" s="18" t="s">
        <v>340</v>
      </c>
      <c r="N801" s="18">
        <v>21</v>
      </c>
      <c r="O801" s="18">
        <v>3</v>
      </c>
      <c r="P801" s="18">
        <v>1</v>
      </c>
      <c r="Q801" s="18">
        <v>1</v>
      </c>
      <c r="R801">
        <v>125130273</v>
      </c>
      <c r="S801">
        <v>2098</v>
      </c>
      <c r="U801" t="s">
        <v>346</v>
      </c>
      <c r="V801">
        <f>MATCH(D801,Отчет!$D$1:$D$65536,0)</f>
        <v>31</v>
      </c>
    </row>
    <row r="802" spans="1:22" x14ac:dyDescent="0.2">
      <c r="A802" s="18">
        <v>474332187</v>
      </c>
      <c r="B802" s="18">
        <v>5</v>
      </c>
      <c r="C802" s="18" t="s">
        <v>134</v>
      </c>
      <c r="D802" s="18">
        <v>474332074</v>
      </c>
      <c r="E802" s="7" t="s">
        <v>312</v>
      </c>
      <c r="F802" s="7" t="s">
        <v>313</v>
      </c>
      <c r="G802" s="7" t="s">
        <v>200</v>
      </c>
      <c r="H802" s="18">
        <v>23112218079</v>
      </c>
      <c r="I802" s="7" t="s">
        <v>347</v>
      </c>
      <c r="J802" s="18">
        <v>3</v>
      </c>
      <c r="K802" s="18" t="s">
        <v>333</v>
      </c>
      <c r="L802" s="18" t="s">
        <v>340</v>
      </c>
      <c r="N802" s="18">
        <v>15</v>
      </c>
      <c r="O802" s="18">
        <v>3</v>
      </c>
      <c r="P802" s="18">
        <v>1</v>
      </c>
      <c r="Q802" s="18">
        <v>0</v>
      </c>
      <c r="R802">
        <v>125130273</v>
      </c>
      <c r="S802">
        <v>2098</v>
      </c>
      <c r="U802" t="s">
        <v>346</v>
      </c>
      <c r="V802">
        <f>MATCH(D802,Отчет!$D$1:$D$65536,0)</f>
        <v>22</v>
      </c>
    </row>
    <row r="803" spans="1:22" x14ac:dyDescent="0.2">
      <c r="A803" s="18">
        <v>474332306</v>
      </c>
      <c r="B803" s="18">
        <v>7</v>
      </c>
      <c r="C803" s="18" t="s">
        <v>134</v>
      </c>
      <c r="D803" s="18">
        <v>474332199</v>
      </c>
      <c r="E803" s="7" t="s">
        <v>135</v>
      </c>
      <c r="F803" s="7" t="s">
        <v>136</v>
      </c>
      <c r="G803" s="7" t="s">
        <v>137</v>
      </c>
      <c r="H803" s="18">
        <v>23112218103</v>
      </c>
      <c r="I803" s="7" t="s">
        <v>347</v>
      </c>
      <c r="J803" s="18">
        <v>3</v>
      </c>
      <c r="K803" s="18" t="s">
        <v>333</v>
      </c>
      <c r="L803" s="18" t="s">
        <v>340</v>
      </c>
      <c r="N803" s="18">
        <v>21</v>
      </c>
      <c r="O803" s="18">
        <v>3</v>
      </c>
      <c r="P803" s="18">
        <v>1</v>
      </c>
      <c r="Q803" s="18">
        <v>0</v>
      </c>
      <c r="R803">
        <v>125130273</v>
      </c>
      <c r="S803">
        <v>2098</v>
      </c>
      <c r="U803" t="s">
        <v>346</v>
      </c>
      <c r="V803">
        <f>MATCH(D803,Отчет!$D$1:$D$65536,0)</f>
        <v>55</v>
      </c>
    </row>
    <row r="804" spans="1:22" x14ac:dyDescent="0.2">
      <c r="A804" s="18">
        <v>474333370</v>
      </c>
      <c r="B804" s="18">
        <v>7</v>
      </c>
      <c r="C804" s="18" t="s">
        <v>124</v>
      </c>
      <c r="D804" s="18">
        <v>474333253</v>
      </c>
      <c r="E804" s="7" t="s">
        <v>145</v>
      </c>
      <c r="F804" s="7" t="s">
        <v>146</v>
      </c>
      <c r="G804" s="7" t="s">
        <v>147</v>
      </c>
      <c r="H804" s="18">
        <v>23012218045</v>
      </c>
      <c r="I804" s="7" t="s">
        <v>347</v>
      </c>
      <c r="J804" s="18">
        <v>3</v>
      </c>
      <c r="K804" s="18" t="s">
        <v>333</v>
      </c>
      <c r="L804" s="18" t="s">
        <v>340</v>
      </c>
      <c r="N804" s="18">
        <v>21</v>
      </c>
      <c r="O804" s="18">
        <v>3</v>
      </c>
      <c r="P804" s="18">
        <v>1</v>
      </c>
      <c r="Q804" s="18">
        <v>1</v>
      </c>
      <c r="R804">
        <v>125131095</v>
      </c>
      <c r="S804">
        <v>2098</v>
      </c>
      <c r="U804" t="s">
        <v>346</v>
      </c>
      <c r="V804">
        <f>MATCH(D804,Отчет!$D$1:$D$65536,0)</f>
        <v>60</v>
      </c>
    </row>
    <row r="805" spans="1:22" x14ac:dyDescent="0.2">
      <c r="A805" s="18">
        <v>474334956</v>
      </c>
      <c r="B805" s="18">
        <v>6</v>
      </c>
      <c r="D805" s="18">
        <v>474334830</v>
      </c>
      <c r="E805" s="7" t="s">
        <v>240</v>
      </c>
      <c r="F805" s="7" t="s">
        <v>241</v>
      </c>
      <c r="G805" s="7" t="s">
        <v>206</v>
      </c>
      <c r="H805" s="18">
        <v>23012218016</v>
      </c>
      <c r="I805" s="7" t="s">
        <v>347</v>
      </c>
      <c r="J805" s="18">
        <v>3</v>
      </c>
      <c r="K805" s="18" t="s">
        <v>333</v>
      </c>
      <c r="L805" s="18" t="s">
        <v>340</v>
      </c>
      <c r="N805" s="18">
        <v>18</v>
      </c>
      <c r="O805" s="18">
        <v>3</v>
      </c>
      <c r="P805" s="18">
        <v>1</v>
      </c>
      <c r="Q805" s="18">
        <v>1</v>
      </c>
      <c r="R805">
        <v>125131095</v>
      </c>
      <c r="S805">
        <v>2098</v>
      </c>
      <c r="U805" t="s">
        <v>346</v>
      </c>
      <c r="V805">
        <f>MATCH(D805,Отчет!$D$1:$D$65536,0)</f>
        <v>78</v>
      </c>
    </row>
    <row r="806" spans="1:22" x14ac:dyDescent="0.2">
      <c r="A806" s="18">
        <v>474335092</v>
      </c>
      <c r="B806" s="18">
        <v>6</v>
      </c>
      <c r="C806" s="18" t="s">
        <v>124</v>
      </c>
      <c r="D806" s="18">
        <v>474334976</v>
      </c>
      <c r="E806" s="7" t="s">
        <v>242</v>
      </c>
      <c r="F806" s="7" t="s">
        <v>243</v>
      </c>
      <c r="G806" s="7" t="s">
        <v>229</v>
      </c>
      <c r="H806" s="18">
        <v>23012218017</v>
      </c>
      <c r="I806" s="7" t="s">
        <v>347</v>
      </c>
      <c r="J806" s="18">
        <v>3</v>
      </c>
      <c r="K806" s="18" t="s">
        <v>333</v>
      </c>
      <c r="L806" s="18" t="s">
        <v>340</v>
      </c>
      <c r="N806" s="18">
        <v>18</v>
      </c>
      <c r="O806" s="18">
        <v>3</v>
      </c>
      <c r="P806" s="18">
        <v>1</v>
      </c>
      <c r="Q806" s="18">
        <v>1</v>
      </c>
      <c r="R806">
        <v>125131095</v>
      </c>
      <c r="S806">
        <v>2098</v>
      </c>
      <c r="U806" t="s">
        <v>346</v>
      </c>
      <c r="V806">
        <f>MATCH(D806,Отчет!$D$1:$D$65536,0)</f>
        <v>81</v>
      </c>
    </row>
    <row r="807" spans="1:22" x14ac:dyDescent="0.2">
      <c r="A807" s="18">
        <v>474335308</v>
      </c>
      <c r="B807" s="18">
        <v>7</v>
      </c>
      <c r="C807" s="18" t="s">
        <v>124</v>
      </c>
      <c r="D807" s="18">
        <v>474335213</v>
      </c>
      <c r="E807" s="7" t="s">
        <v>247</v>
      </c>
      <c r="F807" s="7" t="s">
        <v>248</v>
      </c>
      <c r="G807" s="7" t="s">
        <v>170</v>
      </c>
      <c r="H807" s="18" t="s">
        <v>249</v>
      </c>
      <c r="I807" s="7" t="s">
        <v>347</v>
      </c>
      <c r="J807" s="18">
        <v>3</v>
      </c>
      <c r="K807" s="18" t="s">
        <v>333</v>
      </c>
      <c r="L807" s="18" t="s">
        <v>340</v>
      </c>
      <c r="N807" s="18">
        <v>21</v>
      </c>
      <c r="O807" s="18">
        <v>3</v>
      </c>
      <c r="P807" s="18">
        <v>1</v>
      </c>
      <c r="Q807" s="18">
        <v>1</v>
      </c>
      <c r="R807">
        <v>125131095</v>
      </c>
      <c r="S807">
        <v>2098</v>
      </c>
      <c r="T807" t="s">
        <v>239</v>
      </c>
      <c r="U807" t="s">
        <v>346</v>
      </c>
      <c r="V807">
        <f>MATCH(D807,Отчет!$D$1:$D$65536,0)</f>
        <v>84</v>
      </c>
    </row>
    <row r="808" spans="1:22" x14ac:dyDescent="0.2">
      <c r="A808" s="18">
        <v>474339674</v>
      </c>
      <c r="B808" s="18">
        <v>5</v>
      </c>
      <c r="C808" s="18" t="s">
        <v>174</v>
      </c>
      <c r="D808" s="18">
        <v>474339560</v>
      </c>
      <c r="E808" s="7" t="s">
        <v>318</v>
      </c>
      <c r="F808" s="7" t="s">
        <v>319</v>
      </c>
      <c r="G808" s="7" t="s">
        <v>127</v>
      </c>
      <c r="H808" s="18">
        <v>23012218037</v>
      </c>
      <c r="I808" s="7" t="s">
        <v>357</v>
      </c>
      <c r="J808" s="18">
        <v>3</v>
      </c>
      <c r="K808" s="18" t="s">
        <v>333</v>
      </c>
      <c r="L808" s="18" t="s">
        <v>340</v>
      </c>
      <c r="N808" s="18">
        <v>15</v>
      </c>
      <c r="O808" s="18">
        <v>3</v>
      </c>
      <c r="P808" s="18">
        <v>1</v>
      </c>
      <c r="Q808" s="18">
        <v>1</v>
      </c>
      <c r="R808">
        <v>125131095</v>
      </c>
      <c r="S808">
        <v>2098</v>
      </c>
      <c r="U808" t="s">
        <v>346</v>
      </c>
      <c r="V808">
        <f>MATCH(D808,Отчет!$D$1:$D$65536,0)</f>
        <v>75</v>
      </c>
    </row>
    <row r="809" spans="1:22" x14ac:dyDescent="0.2">
      <c r="A809" s="18">
        <v>474340023</v>
      </c>
      <c r="B809" s="18">
        <v>7</v>
      </c>
      <c r="C809" s="18" t="s">
        <v>174</v>
      </c>
      <c r="D809" s="18">
        <v>474339912</v>
      </c>
      <c r="E809" s="7" t="s">
        <v>222</v>
      </c>
      <c r="F809" s="7" t="s">
        <v>208</v>
      </c>
      <c r="G809" s="7" t="s">
        <v>170</v>
      </c>
      <c r="H809" s="18">
        <v>23012218053</v>
      </c>
      <c r="I809" s="7" t="s">
        <v>357</v>
      </c>
      <c r="J809" s="18">
        <v>3</v>
      </c>
      <c r="K809" s="18" t="s">
        <v>333</v>
      </c>
      <c r="L809" s="18" t="s">
        <v>340</v>
      </c>
      <c r="N809" s="18">
        <v>21</v>
      </c>
      <c r="O809" s="18">
        <v>3</v>
      </c>
      <c r="P809" s="18">
        <v>1</v>
      </c>
      <c r="Q809" s="18">
        <v>1</v>
      </c>
      <c r="R809">
        <v>125131095</v>
      </c>
      <c r="S809">
        <v>2098</v>
      </c>
      <c r="U809" t="s">
        <v>346</v>
      </c>
      <c r="V809">
        <f>MATCH(D809,Отчет!$D$1:$D$65536,0)</f>
        <v>68</v>
      </c>
    </row>
    <row r="810" spans="1:22" x14ac:dyDescent="0.2">
      <c r="A810" s="18">
        <v>474340390</v>
      </c>
      <c r="B810" s="18">
        <v>8</v>
      </c>
      <c r="C810" s="18" t="s">
        <v>174</v>
      </c>
      <c r="D810" s="18">
        <v>474340271</v>
      </c>
      <c r="E810" s="7" t="s">
        <v>227</v>
      </c>
      <c r="F810" s="7" t="s">
        <v>152</v>
      </c>
      <c r="G810" s="7" t="s">
        <v>147</v>
      </c>
      <c r="H810" s="18">
        <v>23012218099</v>
      </c>
      <c r="I810" s="7" t="s">
        <v>357</v>
      </c>
      <c r="J810" s="18">
        <v>3</v>
      </c>
      <c r="K810" s="18" t="s">
        <v>333</v>
      </c>
      <c r="L810" s="18" t="s">
        <v>340</v>
      </c>
      <c r="N810" s="18">
        <v>24</v>
      </c>
      <c r="O810" s="18">
        <v>3</v>
      </c>
      <c r="P810" s="18">
        <v>1</v>
      </c>
      <c r="Q810" s="18">
        <v>1</v>
      </c>
      <c r="R810">
        <v>125131095</v>
      </c>
      <c r="S810">
        <v>2098</v>
      </c>
      <c r="U810" t="s">
        <v>346</v>
      </c>
      <c r="V810">
        <f>MATCH(D810,Отчет!$D$1:$D$65536,0)</f>
        <v>80</v>
      </c>
    </row>
    <row r="811" spans="1:22" x14ac:dyDescent="0.2">
      <c r="A811" s="18">
        <v>474335825</v>
      </c>
      <c r="B811" s="18">
        <v>7</v>
      </c>
      <c r="C811" s="18" t="s">
        <v>124</v>
      </c>
      <c r="D811" s="18">
        <v>474335712</v>
      </c>
      <c r="E811" s="7" t="s">
        <v>257</v>
      </c>
      <c r="F811" s="7" t="s">
        <v>258</v>
      </c>
      <c r="G811" s="7" t="s">
        <v>206</v>
      </c>
      <c r="H811" s="18">
        <v>23012218076</v>
      </c>
      <c r="I811" s="7" t="s">
        <v>357</v>
      </c>
      <c r="J811" s="18">
        <v>3</v>
      </c>
      <c r="K811" s="18" t="s">
        <v>333</v>
      </c>
      <c r="L811" s="18" t="s">
        <v>340</v>
      </c>
      <c r="N811" s="18">
        <v>21</v>
      </c>
      <c r="O811" s="18">
        <v>3</v>
      </c>
      <c r="P811" s="18">
        <v>1</v>
      </c>
      <c r="Q811" s="18">
        <v>1</v>
      </c>
      <c r="R811">
        <v>125131095</v>
      </c>
      <c r="S811">
        <v>2098</v>
      </c>
      <c r="U811" t="s">
        <v>346</v>
      </c>
      <c r="V811">
        <f>MATCH(D811,Отчет!$D$1:$D$65536,0)</f>
        <v>67</v>
      </c>
    </row>
    <row r="812" spans="1:22" x14ac:dyDescent="0.2">
      <c r="A812" s="18">
        <v>474336990</v>
      </c>
      <c r="B812" s="18">
        <v>8</v>
      </c>
      <c r="C812" s="18" t="s">
        <v>124</v>
      </c>
      <c r="D812" s="18">
        <v>474336881</v>
      </c>
      <c r="E812" s="7" t="s">
        <v>268</v>
      </c>
      <c r="F812" s="7" t="s">
        <v>199</v>
      </c>
      <c r="G812" s="7" t="s">
        <v>141</v>
      </c>
      <c r="H812" s="18">
        <v>23112218010</v>
      </c>
      <c r="I812" s="7" t="s">
        <v>357</v>
      </c>
      <c r="J812" s="18">
        <v>3</v>
      </c>
      <c r="K812" s="18" t="s">
        <v>333</v>
      </c>
      <c r="L812" s="18" t="s">
        <v>340</v>
      </c>
      <c r="N812" s="18">
        <v>24</v>
      </c>
      <c r="O812" s="18">
        <v>3</v>
      </c>
      <c r="P812" s="18">
        <v>1</v>
      </c>
      <c r="Q812" s="18">
        <v>0</v>
      </c>
      <c r="R812">
        <v>125131095</v>
      </c>
      <c r="S812">
        <v>2098</v>
      </c>
      <c r="U812" t="s">
        <v>346</v>
      </c>
      <c r="V812">
        <f>MATCH(D812,Отчет!$D$1:$D$65536,0)</f>
        <v>56</v>
      </c>
    </row>
    <row r="813" spans="1:22" x14ac:dyDescent="0.2">
      <c r="A813" s="18">
        <v>474337785</v>
      </c>
      <c r="B813" s="18">
        <v>7</v>
      </c>
      <c r="C813" s="18" t="s">
        <v>174</v>
      </c>
      <c r="D813" s="18">
        <v>474337666</v>
      </c>
      <c r="E813" s="7" t="s">
        <v>280</v>
      </c>
      <c r="F813" s="7" t="s">
        <v>231</v>
      </c>
      <c r="G813" s="7" t="s">
        <v>200</v>
      </c>
      <c r="H813" s="18">
        <v>23012218069</v>
      </c>
      <c r="I813" s="7" t="s">
        <v>357</v>
      </c>
      <c r="J813" s="18">
        <v>3</v>
      </c>
      <c r="K813" s="18" t="s">
        <v>333</v>
      </c>
      <c r="L813" s="18" t="s">
        <v>340</v>
      </c>
      <c r="N813" s="18">
        <v>21</v>
      </c>
      <c r="O813" s="18">
        <v>3</v>
      </c>
      <c r="P813" s="18">
        <v>1</v>
      </c>
      <c r="Q813" s="18">
        <v>1</v>
      </c>
      <c r="R813">
        <v>125131095</v>
      </c>
      <c r="S813">
        <v>2098</v>
      </c>
      <c r="U813" t="s">
        <v>346</v>
      </c>
      <c r="V813">
        <f>MATCH(D813,Отчет!$D$1:$D$65536,0)</f>
        <v>73</v>
      </c>
    </row>
    <row r="814" spans="1:22" x14ac:dyDescent="0.2">
      <c r="A814" s="18">
        <v>474329376</v>
      </c>
      <c r="B814" s="18">
        <v>10</v>
      </c>
      <c r="C814" s="18" t="s">
        <v>134</v>
      </c>
      <c r="D814" s="18">
        <v>474329254</v>
      </c>
      <c r="E814" s="7" t="s">
        <v>188</v>
      </c>
      <c r="F814" s="7" t="s">
        <v>189</v>
      </c>
      <c r="G814" s="7" t="s">
        <v>190</v>
      </c>
      <c r="H814" s="18">
        <v>23012218087</v>
      </c>
      <c r="I814" s="7" t="s">
        <v>357</v>
      </c>
      <c r="J814" s="18">
        <v>3</v>
      </c>
      <c r="K814" s="18" t="s">
        <v>333</v>
      </c>
      <c r="L814" s="18" t="s">
        <v>340</v>
      </c>
      <c r="N814" s="18">
        <v>30</v>
      </c>
      <c r="O814" s="18">
        <v>3</v>
      </c>
      <c r="P814" s="18">
        <v>1</v>
      </c>
      <c r="Q814" s="18">
        <v>1</v>
      </c>
      <c r="R814">
        <v>125131095</v>
      </c>
      <c r="S814">
        <v>2098</v>
      </c>
      <c r="U814" t="s">
        <v>346</v>
      </c>
      <c r="V814">
        <f>MATCH(D814,Отчет!$D$1:$D$65536,0)</f>
        <v>52</v>
      </c>
    </row>
    <row r="815" spans="1:22" x14ac:dyDescent="0.2">
      <c r="A815" s="18">
        <v>474335205</v>
      </c>
      <c r="B815" s="18">
        <v>4</v>
      </c>
      <c r="C815" s="18" t="s">
        <v>134</v>
      </c>
      <c r="D815" s="18">
        <v>474335104</v>
      </c>
      <c r="E815" s="7" t="s">
        <v>244</v>
      </c>
      <c r="F815" s="7" t="s">
        <v>245</v>
      </c>
      <c r="G815" s="7" t="s">
        <v>232</v>
      </c>
      <c r="H815" s="18" t="s">
        <v>246</v>
      </c>
      <c r="I815" s="7" t="s">
        <v>357</v>
      </c>
      <c r="J815" s="18">
        <v>3</v>
      </c>
      <c r="K815" s="18" t="s">
        <v>333</v>
      </c>
      <c r="L815" s="18" t="s">
        <v>340</v>
      </c>
      <c r="N815" s="18">
        <v>12</v>
      </c>
      <c r="O815" s="18">
        <v>3</v>
      </c>
      <c r="P815" s="18">
        <v>1</v>
      </c>
      <c r="Q815" s="18">
        <v>1</v>
      </c>
      <c r="R815">
        <v>125131095</v>
      </c>
      <c r="S815">
        <v>2098</v>
      </c>
      <c r="T815" t="s">
        <v>239</v>
      </c>
      <c r="U815" t="s">
        <v>346</v>
      </c>
      <c r="V815">
        <f>MATCH(D815,Отчет!$D$1:$D$65536,0)</f>
        <v>69</v>
      </c>
    </row>
    <row r="816" spans="1:22" x14ac:dyDescent="0.2">
      <c r="A816" s="18">
        <v>474329838</v>
      </c>
      <c r="B816" s="18">
        <v>7</v>
      </c>
      <c r="C816" s="18" t="s">
        <v>174</v>
      </c>
      <c r="D816" s="18">
        <v>474329718</v>
      </c>
      <c r="E816" s="7" t="s">
        <v>197</v>
      </c>
      <c r="F816" s="7" t="s">
        <v>162</v>
      </c>
      <c r="G816" s="7" t="s">
        <v>177</v>
      </c>
      <c r="H816" s="18">
        <v>23012218015</v>
      </c>
      <c r="I816" s="7" t="s">
        <v>357</v>
      </c>
      <c r="J816" s="18">
        <v>3</v>
      </c>
      <c r="K816" s="18" t="s">
        <v>333</v>
      </c>
      <c r="L816" s="18" t="s">
        <v>340</v>
      </c>
      <c r="N816" s="18">
        <v>21</v>
      </c>
      <c r="O816" s="18">
        <v>3</v>
      </c>
      <c r="P816" s="18">
        <v>1</v>
      </c>
      <c r="Q816" s="18">
        <v>1</v>
      </c>
      <c r="R816">
        <v>125131095</v>
      </c>
      <c r="S816">
        <v>2098</v>
      </c>
      <c r="U816" t="s">
        <v>346</v>
      </c>
      <c r="V816">
        <f>MATCH(D816,Отчет!$D$1:$D$65536,0)</f>
        <v>64</v>
      </c>
    </row>
    <row r="817" spans="1:22" x14ac:dyDescent="0.2">
      <c r="A817" s="18">
        <v>474329961</v>
      </c>
      <c r="B817" s="18">
        <v>10</v>
      </c>
      <c r="C817" s="18" t="s">
        <v>174</v>
      </c>
      <c r="D817" s="18">
        <v>474329850</v>
      </c>
      <c r="E817" s="7" t="s">
        <v>281</v>
      </c>
      <c r="F817" s="7" t="s">
        <v>282</v>
      </c>
      <c r="G817" s="7" t="s">
        <v>155</v>
      </c>
      <c r="H817" s="18">
        <v>23012218027</v>
      </c>
      <c r="I817" s="7" t="s">
        <v>357</v>
      </c>
      <c r="J817" s="18">
        <v>3</v>
      </c>
      <c r="K817" s="18" t="s">
        <v>333</v>
      </c>
      <c r="L817" s="18" t="s">
        <v>340</v>
      </c>
      <c r="N817" s="18">
        <v>30</v>
      </c>
      <c r="O817" s="18">
        <v>3</v>
      </c>
      <c r="P817" s="18">
        <v>1</v>
      </c>
      <c r="Q817" s="18">
        <v>1</v>
      </c>
      <c r="R817">
        <v>125131095</v>
      </c>
      <c r="S817">
        <v>2098</v>
      </c>
      <c r="U817" t="s">
        <v>346</v>
      </c>
      <c r="V817">
        <f>MATCH(D817,Отчет!$D$1:$D$65536,0)</f>
        <v>50</v>
      </c>
    </row>
    <row r="818" spans="1:22" x14ac:dyDescent="0.2">
      <c r="A818" s="18">
        <v>474327957</v>
      </c>
      <c r="B818" s="18">
        <v>5</v>
      </c>
      <c r="C818" s="18" t="s">
        <v>124</v>
      </c>
      <c r="D818" s="18">
        <v>474327839</v>
      </c>
      <c r="E818" s="7" t="s">
        <v>164</v>
      </c>
      <c r="F818" s="7" t="s">
        <v>165</v>
      </c>
      <c r="G818" s="7" t="s">
        <v>141</v>
      </c>
      <c r="H818" s="18">
        <v>23012218112</v>
      </c>
      <c r="I818" s="7" t="s">
        <v>357</v>
      </c>
      <c r="J818" s="18">
        <v>3</v>
      </c>
      <c r="K818" s="18" t="s">
        <v>333</v>
      </c>
      <c r="L818" s="18" t="s">
        <v>340</v>
      </c>
      <c r="N818" s="18">
        <v>15</v>
      </c>
      <c r="O818" s="18">
        <v>3</v>
      </c>
      <c r="P818" s="18">
        <v>1</v>
      </c>
      <c r="Q818" s="18">
        <v>1</v>
      </c>
      <c r="R818">
        <v>125131095</v>
      </c>
      <c r="S818">
        <v>2098</v>
      </c>
      <c r="U818" t="s">
        <v>346</v>
      </c>
      <c r="V818">
        <f>MATCH(D818,Отчет!$D$1:$D$65536,0)</f>
        <v>30</v>
      </c>
    </row>
    <row r="819" spans="1:22" x14ac:dyDescent="0.2">
      <c r="A819" s="18">
        <v>474328468</v>
      </c>
      <c r="B819" s="18">
        <v>8</v>
      </c>
      <c r="C819" s="18" t="s">
        <v>134</v>
      </c>
      <c r="D819" s="18">
        <v>474328356</v>
      </c>
      <c r="E819" s="7" t="s">
        <v>171</v>
      </c>
      <c r="F819" s="7" t="s">
        <v>172</v>
      </c>
      <c r="G819" s="7" t="s">
        <v>173</v>
      </c>
      <c r="H819" s="18">
        <v>23012218003</v>
      </c>
      <c r="I819" s="7" t="s">
        <v>357</v>
      </c>
      <c r="J819" s="18">
        <v>3</v>
      </c>
      <c r="K819" s="18" t="s">
        <v>333</v>
      </c>
      <c r="L819" s="18" t="s">
        <v>340</v>
      </c>
      <c r="N819" s="18">
        <v>24</v>
      </c>
      <c r="O819" s="18">
        <v>3</v>
      </c>
      <c r="P819" s="18">
        <v>1</v>
      </c>
      <c r="Q819" s="18">
        <v>1</v>
      </c>
      <c r="R819">
        <v>125131095</v>
      </c>
      <c r="S819">
        <v>2098</v>
      </c>
      <c r="U819" t="s">
        <v>346</v>
      </c>
      <c r="V819">
        <f>MATCH(D819,Отчет!$D$1:$D$65536,0)</f>
        <v>40</v>
      </c>
    </row>
    <row r="820" spans="1:22" x14ac:dyDescent="0.2">
      <c r="A820" s="18">
        <v>474328704</v>
      </c>
      <c r="B820" s="18">
        <v>7</v>
      </c>
      <c r="C820" s="18" t="s">
        <v>174</v>
      </c>
      <c r="D820" s="18">
        <v>474328591</v>
      </c>
      <c r="E820" s="7" t="s">
        <v>176</v>
      </c>
      <c r="F820" s="7" t="s">
        <v>146</v>
      </c>
      <c r="G820" s="7" t="s">
        <v>177</v>
      </c>
      <c r="H820" s="18">
        <v>23012218020</v>
      </c>
      <c r="I820" s="7" t="s">
        <v>357</v>
      </c>
      <c r="J820" s="18">
        <v>3</v>
      </c>
      <c r="K820" s="18" t="s">
        <v>333</v>
      </c>
      <c r="L820" s="18" t="s">
        <v>340</v>
      </c>
      <c r="N820" s="18">
        <v>21</v>
      </c>
      <c r="O820" s="18">
        <v>3</v>
      </c>
      <c r="P820" s="18">
        <v>1</v>
      </c>
      <c r="Q820" s="18">
        <v>1</v>
      </c>
      <c r="R820">
        <v>125131095</v>
      </c>
      <c r="S820">
        <v>2098</v>
      </c>
      <c r="U820" t="s">
        <v>346</v>
      </c>
      <c r="V820">
        <f>MATCH(D820,Отчет!$D$1:$D$65536,0)</f>
        <v>53</v>
      </c>
    </row>
    <row r="821" spans="1:22" x14ac:dyDescent="0.2">
      <c r="A821" s="18">
        <v>474339169</v>
      </c>
      <c r="B821" s="18">
        <v>4</v>
      </c>
      <c r="C821" s="18" t="s">
        <v>174</v>
      </c>
      <c r="D821" s="18">
        <v>474339051</v>
      </c>
      <c r="E821" s="7" t="s">
        <v>211</v>
      </c>
      <c r="F821" s="7" t="s">
        <v>212</v>
      </c>
      <c r="G821" s="7" t="s">
        <v>213</v>
      </c>
      <c r="H821" s="18">
        <v>23012218018</v>
      </c>
      <c r="I821" s="7" t="s">
        <v>357</v>
      </c>
      <c r="J821" s="18">
        <v>3</v>
      </c>
      <c r="K821" s="18" t="s">
        <v>333</v>
      </c>
      <c r="L821" s="18" t="s">
        <v>340</v>
      </c>
      <c r="N821" s="18">
        <v>12</v>
      </c>
      <c r="O821" s="18">
        <v>3</v>
      </c>
      <c r="P821" s="18">
        <v>1</v>
      </c>
      <c r="Q821" s="18">
        <v>1</v>
      </c>
      <c r="R821">
        <v>125131095</v>
      </c>
      <c r="S821">
        <v>2098</v>
      </c>
      <c r="U821" t="s">
        <v>346</v>
      </c>
      <c r="V821">
        <f>MATCH(D821,Отчет!$D$1:$D$65536,0)</f>
        <v>88</v>
      </c>
    </row>
    <row r="822" spans="1:22" x14ac:dyDescent="0.2">
      <c r="A822" s="18">
        <v>558947841</v>
      </c>
      <c r="B822" s="18">
        <v>8</v>
      </c>
      <c r="C822" s="18" t="s">
        <v>124</v>
      </c>
      <c r="D822" s="18">
        <v>558947103</v>
      </c>
      <c r="E822" s="7" t="s">
        <v>326</v>
      </c>
      <c r="F822" s="7" t="s">
        <v>218</v>
      </c>
      <c r="G822" s="7" t="s">
        <v>179</v>
      </c>
      <c r="H822" s="18" t="s">
        <v>327</v>
      </c>
      <c r="I822" s="7" t="s">
        <v>358</v>
      </c>
      <c r="J822" s="18">
        <v>0</v>
      </c>
      <c r="K822" s="18" t="s">
        <v>333</v>
      </c>
      <c r="L822" s="18" t="s">
        <v>340</v>
      </c>
      <c r="N822" s="18">
        <v>0</v>
      </c>
      <c r="O822" s="18">
        <v>0</v>
      </c>
      <c r="P822" s="18">
        <v>1</v>
      </c>
      <c r="Q822" s="18">
        <v>0</v>
      </c>
      <c r="R822">
        <v>125131095</v>
      </c>
      <c r="S822">
        <v>2098</v>
      </c>
      <c r="T822" t="s">
        <v>329</v>
      </c>
      <c r="U822" t="s">
        <v>133</v>
      </c>
      <c r="V822">
        <f>MATCH(D822,Отчет!$D$1:$D$65536,0)</f>
        <v>91</v>
      </c>
    </row>
    <row r="823" spans="1:22" x14ac:dyDescent="0.2">
      <c r="A823" s="18">
        <v>539780719</v>
      </c>
      <c r="B823" s="18">
        <v>6</v>
      </c>
      <c r="C823" s="18" t="s">
        <v>320</v>
      </c>
      <c r="D823" s="18">
        <v>507011656</v>
      </c>
      <c r="E823" s="7" t="s">
        <v>321</v>
      </c>
      <c r="F823" s="7" t="s">
        <v>267</v>
      </c>
      <c r="G823" s="7" t="s">
        <v>200</v>
      </c>
      <c r="H823" s="18">
        <v>21012218003</v>
      </c>
      <c r="I823" s="7" t="s">
        <v>358</v>
      </c>
      <c r="J823" s="18">
        <v>0.5</v>
      </c>
      <c r="K823" s="18" t="s">
        <v>333</v>
      </c>
      <c r="L823" s="18" t="s">
        <v>340</v>
      </c>
      <c r="N823" s="18">
        <v>0</v>
      </c>
      <c r="O823" s="18">
        <v>0.5</v>
      </c>
      <c r="P823" s="18">
        <v>1</v>
      </c>
      <c r="Q823" s="18">
        <v>1</v>
      </c>
      <c r="R823">
        <v>131560603</v>
      </c>
      <c r="S823">
        <v>2098</v>
      </c>
      <c r="U823" t="s">
        <v>133</v>
      </c>
      <c r="V823">
        <f>MATCH(D823,Отчет!$D$1:$D$65536,0)</f>
        <v>79</v>
      </c>
    </row>
    <row r="824" spans="1:22" x14ac:dyDescent="0.2">
      <c r="A824" s="18">
        <v>515592476</v>
      </c>
      <c r="C824" s="18" t="s">
        <v>124</v>
      </c>
      <c r="D824" s="18">
        <v>515581670</v>
      </c>
      <c r="E824" s="7" t="s">
        <v>125</v>
      </c>
      <c r="F824" s="7" t="s">
        <v>126</v>
      </c>
      <c r="G824" s="7" t="s">
        <v>127</v>
      </c>
      <c r="H824" s="18" t="s">
        <v>128</v>
      </c>
      <c r="I824" s="7" t="s">
        <v>358</v>
      </c>
      <c r="J824" s="18">
        <v>1</v>
      </c>
      <c r="K824" s="18" t="s">
        <v>333</v>
      </c>
      <c r="L824" s="18" t="s">
        <v>340</v>
      </c>
      <c r="N824" s="18">
        <v>0</v>
      </c>
      <c r="O824" s="18">
        <v>1</v>
      </c>
      <c r="Q824" s="18">
        <v>1</v>
      </c>
      <c r="R824">
        <v>125131095</v>
      </c>
      <c r="S824">
        <v>2098</v>
      </c>
      <c r="T824" t="s">
        <v>239</v>
      </c>
      <c r="U824" t="s">
        <v>133</v>
      </c>
      <c r="V824">
        <f>MATCH(D824,Отчет!$D$1:$D$65536,0)</f>
        <v>82</v>
      </c>
    </row>
    <row r="825" spans="1:22" x14ac:dyDescent="0.2">
      <c r="A825" s="18">
        <v>508355956</v>
      </c>
      <c r="C825" s="18" t="s">
        <v>174</v>
      </c>
      <c r="D825" s="18">
        <v>504285401</v>
      </c>
      <c r="E825" s="7" t="s">
        <v>314</v>
      </c>
      <c r="F825" s="7" t="s">
        <v>241</v>
      </c>
      <c r="G825" s="7" t="s">
        <v>315</v>
      </c>
      <c r="H825" s="18" t="s">
        <v>316</v>
      </c>
      <c r="I825" s="7" t="s">
        <v>358</v>
      </c>
      <c r="J825" s="18">
        <v>1</v>
      </c>
      <c r="K825" s="18" t="s">
        <v>333</v>
      </c>
      <c r="L825" s="18" t="s">
        <v>340</v>
      </c>
      <c r="N825" s="18">
        <v>0</v>
      </c>
      <c r="O825" s="18">
        <v>1</v>
      </c>
      <c r="Q825" s="18">
        <v>1</v>
      </c>
      <c r="R825">
        <v>125131095</v>
      </c>
      <c r="S825">
        <v>2098</v>
      </c>
      <c r="T825" t="s">
        <v>350</v>
      </c>
      <c r="U825" t="s">
        <v>133</v>
      </c>
      <c r="V825">
        <f>MATCH(D825,Отчет!$D$1:$D$65536,0)</f>
        <v>25</v>
      </c>
    </row>
    <row r="826" spans="1:22" x14ac:dyDescent="0.2">
      <c r="A826" s="18">
        <v>474331159</v>
      </c>
      <c r="B826" s="18">
        <v>10</v>
      </c>
      <c r="C826" s="18" t="s">
        <v>134</v>
      </c>
      <c r="D826" s="18">
        <v>474331060</v>
      </c>
      <c r="E826" s="7" t="s">
        <v>297</v>
      </c>
      <c r="F826" s="7" t="s">
        <v>298</v>
      </c>
      <c r="G826" s="7" t="s">
        <v>209</v>
      </c>
      <c r="H826" s="18">
        <v>23012218041</v>
      </c>
      <c r="I826" s="7" t="s">
        <v>358</v>
      </c>
      <c r="J826" s="18">
        <v>2</v>
      </c>
      <c r="K826" s="18" t="s">
        <v>333</v>
      </c>
      <c r="L826" s="18" t="s">
        <v>340</v>
      </c>
      <c r="N826" s="18">
        <v>20</v>
      </c>
      <c r="O826" s="18">
        <v>2</v>
      </c>
      <c r="P826" s="18">
        <v>1</v>
      </c>
      <c r="Q826" s="18">
        <v>1</v>
      </c>
      <c r="R826">
        <v>125130273</v>
      </c>
      <c r="S826">
        <v>2098</v>
      </c>
      <c r="U826" t="s">
        <v>133</v>
      </c>
      <c r="V826">
        <f>MATCH(D826,Отчет!$D$1:$D$65536,0)</f>
        <v>26</v>
      </c>
    </row>
    <row r="827" spans="1:22" x14ac:dyDescent="0.2">
      <c r="A827" s="18">
        <v>474331286</v>
      </c>
      <c r="B827" s="18">
        <v>9</v>
      </c>
      <c r="C827" s="18" t="s">
        <v>134</v>
      </c>
      <c r="D827" s="18">
        <v>474331191</v>
      </c>
      <c r="E827" s="7" t="s">
        <v>299</v>
      </c>
      <c r="F827" s="7" t="s">
        <v>267</v>
      </c>
      <c r="G827" s="7" t="s">
        <v>185</v>
      </c>
      <c r="H827" s="18">
        <v>23012218051</v>
      </c>
      <c r="I827" s="7" t="s">
        <v>358</v>
      </c>
      <c r="J827" s="18">
        <v>2</v>
      </c>
      <c r="K827" s="18" t="s">
        <v>333</v>
      </c>
      <c r="L827" s="18" t="s">
        <v>340</v>
      </c>
      <c r="N827" s="18">
        <v>18</v>
      </c>
      <c r="O827" s="18">
        <v>2</v>
      </c>
      <c r="P827" s="18">
        <v>1</v>
      </c>
      <c r="Q827" s="18">
        <v>1</v>
      </c>
      <c r="R827">
        <v>125130273</v>
      </c>
      <c r="S827">
        <v>2098</v>
      </c>
      <c r="U827" t="s">
        <v>133</v>
      </c>
      <c r="V827">
        <f>MATCH(D827,Отчет!$D$1:$D$65536,0)</f>
        <v>24</v>
      </c>
    </row>
    <row r="828" spans="1:22" x14ac:dyDescent="0.2">
      <c r="A828" s="18">
        <v>474331407</v>
      </c>
      <c r="B828" s="18">
        <v>10</v>
      </c>
      <c r="C828" s="18" t="s">
        <v>134</v>
      </c>
      <c r="D828" s="18">
        <v>474331310</v>
      </c>
      <c r="E828" s="7" t="s">
        <v>300</v>
      </c>
      <c r="F828" s="7" t="s">
        <v>301</v>
      </c>
      <c r="G828" s="7" t="s">
        <v>229</v>
      </c>
      <c r="H828" s="18">
        <v>23012218056</v>
      </c>
      <c r="I828" s="7" t="s">
        <v>358</v>
      </c>
      <c r="J828" s="18">
        <v>2</v>
      </c>
      <c r="K828" s="18" t="s">
        <v>333</v>
      </c>
      <c r="L828" s="18" t="s">
        <v>340</v>
      </c>
      <c r="N828" s="18">
        <v>20</v>
      </c>
      <c r="O828" s="18">
        <v>2</v>
      </c>
      <c r="P828" s="18">
        <v>1</v>
      </c>
      <c r="Q828" s="18">
        <v>1</v>
      </c>
      <c r="R828">
        <v>125130273</v>
      </c>
      <c r="S828">
        <v>2098</v>
      </c>
      <c r="U828" t="s">
        <v>133</v>
      </c>
      <c r="V828">
        <f>MATCH(D828,Отчет!$D$1:$D$65536,0)</f>
        <v>17</v>
      </c>
    </row>
    <row r="829" spans="1:22" x14ac:dyDescent="0.2">
      <c r="A829" s="18">
        <v>474331530</v>
      </c>
      <c r="B829" s="18">
        <v>10</v>
      </c>
      <c r="C829" s="18" t="s">
        <v>134</v>
      </c>
      <c r="D829" s="18">
        <v>474331431</v>
      </c>
      <c r="E829" s="7" t="s">
        <v>302</v>
      </c>
      <c r="F829" s="7" t="s">
        <v>303</v>
      </c>
      <c r="G829" s="7" t="s">
        <v>304</v>
      </c>
      <c r="H829" s="18">
        <v>23012218059</v>
      </c>
      <c r="I829" s="7" t="s">
        <v>358</v>
      </c>
      <c r="J829" s="18">
        <v>2</v>
      </c>
      <c r="K829" s="18" t="s">
        <v>333</v>
      </c>
      <c r="L829" s="18" t="s">
        <v>340</v>
      </c>
      <c r="N829" s="18">
        <v>20</v>
      </c>
      <c r="O829" s="18">
        <v>2</v>
      </c>
      <c r="P829" s="18">
        <v>1</v>
      </c>
      <c r="Q829" s="18">
        <v>1</v>
      </c>
      <c r="R829">
        <v>125130273</v>
      </c>
      <c r="S829">
        <v>2098</v>
      </c>
      <c r="U829" t="s">
        <v>133</v>
      </c>
      <c r="V829">
        <f>MATCH(D829,Отчет!$D$1:$D$65536,0)</f>
        <v>21</v>
      </c>
    </row>
    <row r="830" spans="1:22" x14ac:dyDescent="0.2">
      <c r="A830" s="18">
        <v>474327186</v>
      </c>
      <c r="B830" s="18">
        <v>9</v>
      </c>
      <c r="C830" s="18" t="s">
        <v>124</v>
      </c>
      <c r="D830" s="18">
        <v>474327094</v>
      </c>
      <c r="E830" s="7" t="s">
        <v>149</v>
      </c>
      <c r="F830" s="7" t="s">
        <v>150</v>
      </c>
      <c r="G830" s="7" t="s">
        <v>141</v>
      </c>
      <c r="H830" s="18">
        <v>23012218090</v>
      </c>
      <c r="I830" s="7" t="s">
        <v>358</v>
      </c>
      <c r="J830" s="18">
        <v>2</v>
      </c>
      <c r="K830" s="18" t="s">
        <v>333</v>
      </c>
      <c r="L830" s="18" t="s">
        <v>340</v>
      </c>
      <c r="N830" s="18">
        <v>18</v>
      </c>
      <c r="O830" s="18">
        <v>2</v>
      </c>
      <c r="P830" s="18">
        <v>1</v>
      </c>
      <c r="Q830" s="18">
        <v>1</v>
      </c>
      <c r="R830">
        <v>125131095</v>
      </c>
      <c r="S830">
        <v>2098</v>
      </c>
      <c r="U830" t="s">
        <v>133</v>
      </c>
      <c r="V830">
        <f>MATCH(D830,Отчет!$D$1:$D$65536,0)</f>
        <v>41</v>
      </c>
    </row>
    <row r="831" spans="1:22" x14ac:dyDescent="0.2">
      <c r="A831" s="18">
        <v>474327317</v>
      </c>
      <c r="B831" s="18">
        <v>8</v>
      </c>
      <c r="C831" s="18" t="s">
        <v>124</v>
      </c>
      <c r="D831" s="18">
        <v>474327233</v>
      </c>
      <c r="E831" s="7" t="s">
        <v>151</v>
      </c>
      <c r="F831" s="7" t="s">
        <v>152</v>
      </c>
      <c r="G831" s="7" t="s">
        <v>147</v>
      </c>
      <c r="H831" s="18">
        <v>23012218038</v>
      </c>
      <c r="I831" s="7" t="s">
        <v>358</v>
      </c>
      <c r="J831" s="18">
        <v>2</v>
      </c>
      <c r="K831" s="18" t="s">
        <v>333</v>
      </c>
      <c r="L831" s="18" t="s">
        <v>340</v>
      </c>
      <c r="N831" s="18">
        <v>16</v>
      </c>
      <c r="O831" s="18">
        <v>2</v>
      </c>
      <c r="P831" s="18">
        <v>1</v>
      </c>
      <c r="Q831" s="18">
        <v>1</v>
      </c>
      <c r="R831">
        <v>125131095</v>
      </c>
      <c r="S831">
        <v>2098</v>
      </c>
      <c r="U831" t="s">
        <v>133</v>
      </c>
      <c r="V831">
        <f>MATCH(D831,Отчет!$D$1:$D$65536,0)</f>
        <v>48</v>
      </c>
    </row>
    <row r="832" spans="1:22" x14ac:dyDescent="0.2">
      <c r="A832" s="18">
        <v>474327435</v>
      </c>
      <c r="B832" s="18">
        <v>9</v>
      </c>
      <c r="C832" s="18" t="s">
        <v>124</v>
      </c>
      <c r="D832" s="18">
        <v>474327353</v>
      </c>
      <c r="E832" s="7" t="s">
        <v>153</v>
      </c>
      <c r="F832" s="7" t="s">
        <v>154</v>
      </c>
      <c r="G832" s="7" t="s">
        <v>155</v>
      </c>
      <c r="H832" s="18">
        <v>23012218006</v>
      </c>
      <c r="I832" s="7" t="s">
        <v>358</v>
      </c>
      <c r="J832" s="18">
        <v>2</v>
      </c>
      <c r="K832" s="18" t="s">
        <v>333</v>
      </c>
      <c r="L832" s="18" t="s">
        <v>340</v>
      </c>
      <c r="N832" s="18">
        <v>18</v>
      </c>
      <c r="O832" s="18">
        <v>2</v>
      </c>
      <c r="P832" s="18">
        <v>1</v>
      </c>
      <c r="Q832" s="18">
        <v>1</v>
      </c>
      <c r="R832">
        <v>125131095</v>
      </c>
      <c r="S832">
        <v>2098</v>
      </c>
      <c r="U832" t="s">
        <v>133</v>
      </c>
      <c r="V832">
        <f>MATCH(D832,Отчет!$D$1:$D$65536,0)</f>
        <v>34</v>
      </c>
    </row>
    <row r="833" spans="1:22" x14ac:dyDescent="0.2">
      <c r="A833" s="18">
        <v>474327558</v>
      </c>
      <c r="B833" s="18">
        <v>8</v>
      </c>
      <c r="C833" s="18" t="s">
        <v>124</v>
      </c>
      <c r="D833" s="18">
        <v>474327467</v>
      </c>
      <c r="E833" s="7" t="s">
        <v>156</v>
      </c>
      <c r="F833" s="7" t="s">
        <v>157</v>
      </c>
      <c r="G833" s="7" t="s">
        <v>158</v>
      </c>
      <c r="H833" s="18">
        <v>23012218113</v>
      </c>
      <c r="I833" s="7" t="s">
        <v>358</v>
      </c>
      <c r="J833" s="18">
        <v>2</v>
      </c>
      <c r="K833" s="18" t="s">
        <v>333</v>
      </c>
      <c r="L833" s="18" t="s">
        <v>340</v>
      </c>
      <c r="N833" s="18">
        <v>16</v>
      </c>
      <c r="O833" s="18">
        <v>2</v>
      </c>
      <c r="P833" s="18">
        <v>1</v>
      </c>
      <c r="Q833" s="18">
        <v>1</v>
      </c>
      <c r="R833">
        <v>125131095</v>
      </c>
      <c r="S833">
        <v>2098</v>
      </c>
      <c r="U833" t="s">
        <v>133</v>
      </c>
      <c r="V833">
        <f>MATCH(D833,Отчет!$D$1:$D$65536,0)</f>
        <v>27</v>
      </c>
    </row>
    <row r="834" spans="1:22" x14ac:dyDescent="0.2">
      <c r="A834" s="18">
        <v>474327685</v>
      </c>
      <c r="B834" s="18">
        <v>8</v>
      </c>
      <c r="C834" s="18" t="s">
        <v>124</v>
      </c>
      <c r="D834" s="18">
        <v>474327603</v>
      </c>
      <c r="E834" s="7" t="s">
        <v>159</v>
      </c>
      <c r="F834" s="7" t="s">
        <v>160</v>
      </c>
      <c r="G834" s="7" t="s">
        <v>155</v>
      </c>
      <c r="H834" s="18">
        <v>23012218024</v>
      </c>
      <c r="I834" s="7" t="s">
        <v>358</v>
      </c>
      <c r="J834" s="18">
        <v>2</v>
      </c>
      <c r="K834" s="18" t="s">
        <v>333</v>
      </c>
      <c r="L834" s="18" t="s">
        <v>340</v>
      </c>
      <c r="N834" s="18">
        <v>16</v>
      </c>
      <c r="O834" s="18">
        <v>2</v>
      </c>
      <c r="P834" s="18">
        <v>1</v>
      </c>
      <c r="Q834" s="18">
        <v>1</v>
      </c>
      <c r="R834">
        <v>125131095</v>
      </c>
      <c r="S834">
        <v>2098</v>
      </c>
      <c r="U834" t="s">
        <v>133</v>
      </c>
      <c r="V834">
        <f>MATCH(D834,Отчет!$D$1:$D$65536,0)</f>
        <v>42</v>
      </c>
    </row>
    <row r="835" spans="1:22" x14ac:dyDescent="0.2">
      <c r="A835" s="18">
        <v>474327803</v>
      </c>
      <c r="B835" s="18">
        <v>10</v>
      </c>
      <c r="C835" s="18" t="s">
        <v>124</v>
      </c>
      <c r="D835" s="18">
        <v>474327717</v>
      </c>
      <c r="E835" s="7" t="s">
        <v>161</v>
      </c>
      <c r="F835" s="7" t="s">
        <v>162</v>
      </c>
      <c r="G835" s="7" t="s">
        <v>163</v>
      </c>
      <c r="H835" s="18">
        <v>23012218096</v>
      </c>
      <c r="I835" s="7" t="s">
        <v>358</v>
      </c>
      <c r="J835" s="18">
        <v>2</v>
      </c>
      <c r="K835" s="18" t="s">
        <v>333</v>
      </c>
      <c r="L835" s="18" t="s">
        <v>340</v>
      </c>
      <c r="N835" s="18">
        <v>20</v>
      </c>
      <c r="O835" s="18">
        <v>2</v>
      </c>
      <c r="P835" s="18">
        <v>1</v>
      </c>
      <c r="Q835" s="18">
        <v>1</v>
      </c>
      <c r="R835">
        <v>125131095</v>
      </c>
      <c r="S835">
        <v>2098</v>
      </c>
      <c r="U835" t="s">
        <v>133</v>
      </c>
      <c r="V835">
        <f>MATCH(D835,Отчет!$D$1:$D$65536,0)</f>
        <v>28</v>
      </c>
    </row>
    <row r="836" spans="1:22" x14ac:dyDescent="0.2">
      <c r="A836" s="18">
        <v>474327929</v>
      </c>
      <c r="B836" s="18">
        <v>8</v>
      </c>
      <c r="C836" s="18" t="s">
        <v>124</v>
      </c>
      <c r="D836" s="18">
        <v>474327839</v>
      </c>
      <c r="E836" s="7" t="s">
        <v>164</v>
      </c>
      <c r="F836" s="7" t="s">
        <v>165</v>
      </c>
      <c r="G836" s="7" t="s">
        <v>141</v>
      </c>
      <c r="H836" s="18">
        <v>23012218112</v>
      </c>
      <c r="I836" s="7" t="s">
        <v>358</v>
      </c>
      <c r="J836" s="18">
        <v>2</v>
      </c>
      <c r="K836" s="18" t="s">
        <v>333</v>
      </c>
      <c r="L836" s="18" t="s">
        <v>340</v>
      </c>
      <c r="N836" s="18">
        <v>16</v>
      </c>
      <c r="O836" s="18">
        <v>2</v>
      </c>
      <c r="P836" s="18">
        <v>1</v>
      </c>
      <c r="Q836" s="18">
        <v>1</v>
      </c>
      <c r="R836">
        <v>125131095</v>
      </c>
      <c r="S836">
        <v>2098</v>
      </c>
      <c r="U836" t="s">
        <v>133</v>
      </c>
      <c r="V836">
        <f>MATCH(D836,Отчет!$D$1:$D$65536,0)</f>
        <v>30</v>
      </c>
    </row>
    <row r="837" spans="1:22" x14ac:dyDescent="0.2">
      <c r="A837" s="18">
        <v>474328054</v>
      </c>
      <c r="B837" s="18">
        <v>9</v>
      </c>
      <c r="C837" s="18" t="s">
        <v>124</v>
      </c>
      <c r="D837" s="18">
        <v>474327973</v>
      </c>
      <c r="E837" s="7" t="s">
        <v>166</v>
      </c>
      <c r="F837" s="7" t="s">
        <v>165</v>
      </c>
      <c r="G837" s="7" t="s">
        <v>167</v>
      </c>
      <c r="H837" s="18">
        <v>23012218097</v>
      </c>
      <c r="I837" s="7" t="s">
        <v>358</v>
      </c>
      <c r="J837" s="18">
        <v>2</v>
      </c>
      <c r="K837" s="18" t="s">
        <v>333</v>
      </c>
      <c r="L837" s="18" t="s">
        <v>340</v>
      </c>
      <c r="N837" s="18">
        <v>18</v>
      </c>
      <c r="O837" s="18">
        <v>2</v>
      </c>
      <c r="P837" s="18">
        <v>1</v>
      </c>
      <c r="Q837" s="18">
        <v>1</v>
      </c>
      <c r="R837">
        <v>125131095</v>
      </c>
      <c r="S837">
        <v>2098</v>
      </c>
      <c r="U837" t="s">
        <v>133</v>
      </c>
      <c r="V837">
        <f>MATCH(D837,Отчет!$D$1:$D$65536,0)</f>
        <v>33</v>
      </c>
    </row>
    <row r="838" spans="1:22" x14ac:dyDescent="0.2">
      <c r="A838" s="18">
        <v>474328169</v>
      </c>
      <c r="B838" s="18">
        <v>8</v>
      </c>
      <c r="C838" s="18" t="s">
        <v>124</v>
      </c>
      <c r="D838" s="18">
        <v>474328086</v>
      </c>
      <c r="E838" s="7" t="s">
        <v>168</v>
      </c>
      <c r="F838" s="7" t="s">
        <v>169</v>
      </c>
      <c r="G838" s="7" t="s">
        <v>170</v>
      </c>
      <c r="H838" s="18">
        <v>23012218101</v>
      </c>
      <c r="I838" s="7" t="s">
        <v>358</v>
      </c>
      <c r="J838" s="18">
        <v>2</v>
      </c>
      <c r="K838" s="18" t="s">
        <v>333</v>
      </c>
      <c r="L838" s="18" t="s">
        <v>340</v>
      </c>
      <c r="N838" s="18">
        <v>16</v>
      </c>
      <c r="O838" s="18">
        <v>2</v>
      </c>
      <c r="P838" s="18">
        <v>1</v>
      </c>
      <c r="Q838" s="18">
        <v>1</v>
      </c>
      <c r="R838">
        <v>125131095</v>
      </c>
      <c r="S838">
        <v>2098</v>
      </c>
      <c r="U838" t="s">
        <v>133</v>
      </c>
      <c r="V838">
        <f>MATCH(D838,Отчет!$D$1:$D$65536,0)</f>
        <v>51</v>
      </c>
    </row>
    <row r="839" spans="1:22" x14ac:dyDescent="0.2">
      <c r="A839" s="18">
        <v>474328440</v>
      </c>
      <c r="B839" s="18">
        <v>9</v>
      </c>
      <c r="C839" s="18" t="s">
        <v>134</v>
      </c>
      <c r="D839" s="18">
        <v>474328356</v>
      </c>
      <c r="E839" s="7" t="s">
        <v>171</v>
      </c>
      <c r="F839" s="7" t="s">
        <v>172</v>
      </c>
      <c r="G839" s="7" t="s">
        <v>173</v>
      </c>
      <c r="H839" s="18">
        <v>23012218003</v>
      </c>
      <c r="I839" s="7" t="s">
        <v>358</v>
      </c>
      <c r="J839" s="18">
        <v>2</v>
      </c>
      <c r="K839" s="18" t="s">
        <v>333</v>
      </c>
      <c r="L839" s="18" t="s">
        <v>340</v>
      </c>
      <c r="N839" s="18">
        <v>18</v>
      </c>
      <c r="O839" s="18">
        <v>2</v>
      </c>
      <c r="P839" s="18">
        <v>1</v>
      </c>
      <c r="Q839" s="18">
        <v>1</v>
      </c>
      <c r="R839">
        <v>125131095</v>
      </c>
      <c r="S839">
        <v>2098</v>
      </c>
      <c r="U839" t="s">
        <v>133</v>
      </c>
      <c r="V839">
        <f>MATCH(D839,Отчет!$D$1:$D$65536,0)</f>
        <v>40</v>
      </c>
    </row>
    <row r="840" spans="1:22" x14ac:dyDescent="0.2">
      <c r="A840" s="18">
        <v>474328558</v>
      </c>
      <c r="B840" s="18">
        <v>8</v>
      </c>
      <c r="C840" s="18" t="s">
        <v>174</v>
      </c>
      <c r="D840" s="18">
        <v>474328476</v>
      </c>
      <c r="E840" s="7" t="s">
        <v>175</v>
      </c>
      <c r="F840" s="7" t="s">
        <v>150</v>
      </c>
      <c r="G840" s="7" t="s">
        <v>137</v>
      </c>
      <c r="H840" s="18">
        <v>23012218014</v>
      </c>
      <c r="I840" s="7" t="s">
        <v>358</v>
      </c>
      <c r="J840" s="18">
        <v>2</v>
      </c>
      <c r="K840" s="18" t="s">
        <v>333</v>
      </c>
      <c r="L840" s="18" t="s">
        <v>340</v>
      </c>
      <c r="N840" s="18">
        <v>16</v>
      </c>
      <c r="O840" s="18">
        <v>2</v>
      </c>
      <c r="P840" s="18">
        <v>1</v>
      </c>
      <c r="Q840" s="18">
        <v>1</v>
      </c>
      <c r="R840">
        <v>125131095</v>
      </c>
      <c r="S840">
        <v>2098</v>
      </c>
      <c r="U840" t="s">
        <v>133</v>
      </c>
      <c r="V840">
        <f>MATCH(D840,Отчет!$D$1:$D$65536,0)</f>
        <v>58</v>
      </c>
    </row>
    <row r="841" spans="1:22" x14ac:dyDescent="0.2">
      <c r="A841" s="18">
        <v>474328680</v>
      </c>
      <c r="B841" s="18">
        <v>9</v>
      </c>
      <c r="C841" s="18" t="s">
        <v>174</v>
      </c>
      <c r="D841" s="18">
        <v>474328591</v>
      </c>
      <c r="E841" s="7" t="s">
        <v>176</v>
      </c>
      <c r="F841" s="7" t="s">
        <v>146</v>
      </c>
      <c r="G841" s="7" t="s">
        <v>177</v>
      </c>
      <c r="H841" s="18">
        <v>23012218020</v>
      </c>
      <c r="I841" s="7" t="s">
        <v>358</v>
      </c>
      <c r="J841" s="18">
        <v>2</v>
      </c>
      <c r="K841" s="18" t="s">
        <v>333</v>
      </c>
      <c r="L841" s="18" t="s">
        <v>340</v>
      </c>
      <c r="N841" s="18">
        <v>18</v>
      </c>
      <c r="O841" s="18">
        <v>2</v>
      </c>
      <c r="P841" s="18">
        <v>1</v>
      </c>
      <c r="Q841" s="18">
        <v>1</v>
      </c>
      <c r="R841">
        <v>125131095</v>
      </c>
      <c r="S841">
        <v>2098</v>
      </c>
      <c r="U841" t="s">
        <v>133</v>
      </c>
      <c r="V841">
        <f>MATCH(D841,Отчет!$D$1:$D$65536,0)</f>
        <v>53</v>
      </c>
    </row>
    <row r="842" spans="1:22" x14ac:dyDescent="0.2">
      <c r="A842" s="18">
        <v>474328806</v>
      </c>
      <c r="B842" s="18">
        <v>9</v>
      </c>
      <c r="C842" s="18" t="s">
        <v>124</v>
      </c>
      <c r="D842" s="18">
        <v>474328712</v>
      </c>
      <c r="E842" s="7" t="s">
        <v>178</v>
      </c>
      <c r="F842" s="7" t="s">
        <v>150</v>
      </c>
      <c r="G842" s="7" t="s">
        <v>179</v>
      </c>
      <c r="H842" s="18">
        <v>23012218022</v>
      </c>
      <c r="I842" s="7" t="s">
        <v>358</v>
      </c>
      <c r="J842" s="18">
        <v>2</v>
      </c>
      <c r="K842" s="18" t="s">
        <v>333</v>
      </c>
      <c r="L842" s="18" t="s">
        <v>340</v>
      </c>
      <c r="N842" s="18">
        <v>18</v>
      </c>
      <c r="O842" s="18">
        <v>2</v>
      </c>
      <c r="P842" s="18">
        <v>1</v>
      </c>
      <c r="Q842" s="18">
        <v>1</v>
      </c>
      <c r="R842">
        <v>125131095</v>
      </c>
      <c r="S842">
        <v>2098</v>
      </c>
      <c r="U842" t="s">
        <v>133</v>
      </c>
      <c r="V842">
        <f>MATCH(D842,Отчет!$D$1:$D$65536,0)</f>
        <v>38</v>
      </c>
    </row>
    <row r="843" spans="1:22" x14ac:dyDescent="0.2">
      <c r="A843" s="18">
        <v>474328937</v>
      </c>
      <c r="B843" s="18">
        <v>8</v>
      </c>
      <c r="C843" s="18" t="s">
        <v>124</v>
      </c>
      <c r="D843" s="18">
        <v>474328842</v>
      </c>
      <c r="E843" s="7" t="s">
        <v>180</v>
      </c>
      <c r="F843" s="7" t="s">
        <v>181</v>
      </c>
      <c r="G843" s="7" t="s">
        <v>182</v>
      </c>
      <c r="H843" s="18">
        <v>23012218028</v>
      </c>
      <c r="I843" s="7" t="s">
        <v>358</v>
      </c>
      <c r="J843" s="18">
        <v>2</v>
      </c>
      <c r="K843" s="18" t="s">
        <v>333</v>
      </c>
      <c r="L843" s="18" t="s">
        <v>340</v>
      </c>
      <c r="N843" s="18">
        <v>16</v>
      </c>
      <c r="O843" s="18">
        <v>2</v>
      </c>
      <c r="P843" s="18">
        <v>1</v>
      </c>
      <c r="Q843" s="18">
        <v>1</v>
      </c>
      <c r="R843">
        <v>125131095</v>
      </c>
      <c r="S843">
        <v>2098</v>
      </c>
      <c r="U843" t="s">
        <v>133</v>
      </c>
      <c r="V843">
        <f>MATCH(D843,Отчет!$D$1:$D$65536,0)</f>
        <v>44</v>
      </c>
    </row>
    <row r="844" spans="1:22" x14ac:dyDescent="0.2">
      <c r="A844" s="18">
        <v>474329084</v>
      </c>
      <c r="B844" s="18">
        <v>9</v>
      </c>
      <c r="C844" s="18" t="s">
        <v>124</v>
      </c>
      <c r="D844" s="18">
        <v>474328980</v>
      </c>
      <c r="E844" s="7" t="s">
        <v>183</v>
      </c>
      <c r="F844" s="7" t="s">
        <v>184</v>
      </c>
      <c r="G844" s="7" t="s">
        <v>185</v>
      </c>
      <c r="H844" s="18">
        <v>23012218043</v>
      </c>
      <c r="I844" s="7" t="s">
        <v>358</v>
      </c>
      <c r="J844" s="18">
        <v>2</v>
      </c>
      <c r="K844" s="18" t="s">
        <v>333</v>
      </c>
      <c r="L844" s="18" t="s">
        <v>340</v>
      </c>
      <c r="N844" s="18">
        <v>18</v>
      </c>
      <c r="O844" s="18">
        <v>2</v>
      </c>
      <c r="P844" s="18">
        <v>1</v>
      </c>
      <c r="Q844" s="18">
        <v>1</v>
      </c>
      <c r="R844">
        <v>125131095</v>
      </c>
      <c r="S844">
        <v>2098</v>
      </c>
      <c r="U844" t="s">
        <v>133</v>
      </c>
      <c r="V844">
        <f>MATCH(D844,Отчет!$D$1:$D$65536,0)</f>
        <v>45</v>
      </c>
    </row>
    <row r="845" spans="1:22" x14ac:dyDescent="0.2">
      <c r="A845" s="18">
        <v>474329213</v>
      </c>
      <c r="B845" s="18">
        <v>8</v>
      </c>
      <c r="C845" s="18" t="s">
        <v>124</v>
      </c>
      <c r="D845" s="18">
        <v>474329132</v>
      </c>
      <c r="E845" s="7" t="s">
        <v>186</v>
      </c>
      <c r="F845" s="7" t="s">
        <v>160</v>
      </c>
      <c r="G845" s="7" t="s">
        <v>187</v>
      </c>
      <c r="H845" s="18">
        <v>23012218078</v>
      </c>
      <c r="I845" s="7" t="s">
        <v>358</v>
      </c>
      <c r="J845" s="18">
        <v>2</v>
      </c>
      <c r="K845" s="18" t="s">
        <v>333</v>
      </c>
      <c r="L845" s="18" t="s">
        <v>340</v>
      </c>
      <c r="N845" s="18">
        <v>16</v>
      </c>
      <c r="O845" s="18">
        <v>2</v>
      </c>
      <c r="P845" s="18">
        <v>1</v>
      </c>
      <c r="Q845" s="18">
        <v>1</v>
      </c>
      <c r="R845">
        <v>125131095</v>
      </c>
      <c r="S845">
        <v>2098</v>
      </c>
      <c r="U845" t="s">
        <v>133</v>
      </c>
      <c r="V845">
        <f>MATCH(D845,Отчет!$D$1:$D$65536,0)</f>
        <v>39</v>
      </c>
    </row>
    <row r="846" spans="1:22" x14ac:dyDescent="0.2">
      <c r="A846" s="18">
        <v>474329346</v>
      </c>
      <c r="B846" s="18">
        <v>10</v>
      </c>
      <c r="C846" s="18" t="s">
        <v>134</v>
      </c>
      <c r="D846" s="18">
        <v>474329254</v>
      </c>
      <c r="E846" s="7" t="s">
        <v>188</v>
      </c>
      <c r="F846" s="7" t="s">
        <v>189</v>
      </c>
      <c r="G846" s="7" t="s">
        <v>190</v>
      </c>
      <c r="H846" s="18">
        <v>23012218087</v>
      </c>
      <c r="I846" s="7" t="s">
        <v>358</v>
      </c>
      <c r="J846" s="18">
        <v>2</v>
      </c>
      <c r="K846" s="18" t="s">
        <v>333</v>
      </c>
      <c r="L846" s="18" t="s">
        <v>340</v>
      </c>
      <c r="N846" s="18">
        <v>20</v>
      </c>
      <c r="O846" s="18">
        <v>2</v>
      </c>
      <c r="P846" s="18">
        <v>1</v>
      </c>
      <c r="Q846" s="18">
        <v>1</v>
      </c>
      <c r="R846">
        <v>125131095</v>
      </c>
      <c r="S846">
        <v>2098</v>
      </c>
      <c r="U846" t="s">
        <v>133</v>
      </c>
      <c r="V846">
        <f>MATCH(D846,Отчет!$D$1:$D$65536,0)</f>
        <v>52</v>
      </c>
    </row>
    <row r="847" spans="1:22" x14ac:dyDescent="0.2">
      <c r="A847" s="18">
        <v>474329473</v>
      </c>
      <c r="B847" s="18">
        <v>8</v>
      </c>
      <c r="C847" s="18" t="s">
        <v>124</v>
      </c>
      <c r="D847" s="18">
        <v>474329384</v>
      </c>
      <c r="E847" s="7" t="s">
        <v>191</v>
      </c>
      <c r="F847" s="7" t="s">
        <v>192</v>
      </c>
      <c r="G847" s="7" t="s">
        <v>193</v>
      </c>
      <c r="H847" s="18">
        <v>23012218088</v>
      </c>
      <c r="I847" s="7" t="s">
        <v>358</v>
      </c>
      <c r="J847" s="18">
        <v>2</v>
      </c>
      <c r="K847" s="18" t="s">
        <v>333</v>
      </c>
      <c r="L847" s="18" t="s">
        <v>340</v>
      </c>
      <c r="N847" s="18">
        <v>16</v>
      </c>
      <c r="O847" s="18">
        <v>2</v>
      </c>
      <c r="P847" s="18">
        <v>1</v>
      </c>
      <c r="Q847" s="18">
        <v>1</v>
      </c>
      <c r="R847">
        <v>125131095</v>
      </c>
      <c r="S847">
        <v>2098</v>
      </c>
      <c r="U847" t="s">
        <v>133</v>
      </c>
      <c r="V847">
        <f>MATCH(D847,Отчет!$D$1:$D$65536,0)</f>
        <v>43</v>
      </c>
    </row>
    <row r="848" spans="1:22" x14ac:dyDescent="0.2">
      <c r="A848" s="18">
        <v>474339397</v>
      </c>
      <c r="B848" s="18">
        <v>9</v>
      </c>
      <c r="C848" s="18" t="s">
        <v>174</v>
      </c>
      <c r="D848" s="18">
        <v>474339309</v>
      </c>
      <c r="E848" s="7" t="s">
        <v>215</v>
      </c>
      <c r="F848" s="7" t="s">
        <v>184</v>
      </c>
      <c r="G848" s="7" t="s">
        <v>216</v>
      </c>
      <c r="H848" s="18">
        <v>23012218021</v>
      </c>
      <c r="I848" s="7" t="s">
        <v>358</v>
      </c>
      <c r="J848" s="18">
        <v>2</v>
      </c>
      <c r="K848" s="18" t="s">
        <v>333</v>
      </c>
      <c r="L848" s="18" t="s">
        <v>340</v>
      </c>
      <c r="N848" s="18">
        <v>18</v>
      </c>
      <c r="O848" s="18">
        <v>2</v>
      </c>
      <c r="P848" s="18">
        <v>1</v>
      </c>
      <c r="Q848" s="18">
        <v>1</v>
      </c>
      <c r="R848">
        <v>125131095</v>
      </c>
      <c r="S848">
        <v>2098</v>
      </c>
      <c r="U848" t="s">
        <v>133</v>
      </c>
      <c r="V848">
        <f>MATCH(D848,Отчет!$D$1:$D$65536,0)</f>
        <v>74</v>
      </c>
    </row>
    <row r="849" spans="1:22" x14ac:dyDescent="0.2">
      <c r="A849" s="18">
        <v>474339522</v>
      </c>
      <c r="B849" s="18">
        <v>8</v>
      </c>
      <c r="C849" s="18" t="s">
        <v>174</v>
      </c>
      <c r="D849" s="18">
        <v>474339435</v>
      </c>
      <c r="E849" s="7" t="s">
        <v>217</v>
      </c>
      <c r="F849" s="7" t="s">
        <v>218</v>
      </c>
      <c r="G849" s="7" t="s">
        <v>219</v>
      </c>
      <c r="H849" s="18">
        <v>23112218030</v>
      </c>
      <c r="I849" s="7" t="s">
        <v>358</v>
      </c>
      <c r="J849" s="18">
        <v>2</v>
      </c>
      <c r="K849" s="18" t="s">
        <v>333</v>
      </c>
      <c r="L849" s="18" t="s">
        <v>340</v>
      </c>
      <c r="N849" s="18">
        <v>16</v>
      </c>
      <c r="O849" s="18">
        <v>2</v>
      </c>
      <c r="P849" s="18">
        <v>1</v>
      </c>
      <c r="Q849" s="18">
        <v>0</v>
      </c>
      <c r="R849">
        <v>125131095</v>
      </c>
      <c r="S849">
        <v>2098</v>
      </c>
      <c r="U849" t="s">
        <v>133</v>
      </c>
      <c r="V849">
        <f>MATCH(D849,Отчет!$D$1:$D$65536,0)</f>
        <v>71</v>
      </c>
    </row>
    <row r="850" spans="1:22" x14ac:dyDescent="0.2">
      <c r="A850" s="18">
        <v>474339650</v>
      </c>
      <c r="B850" s="18">
        <v>9</v>
      </c>
      <c r="C850" s="18" t="s">
        <v>174</v>
      </c>
      <c r="D850" s="18">
        <v>474339560</v>
      </c>
      <c r="E850" s="7" t="s">
        <v>318</v>
      </c>
      <c r="F850" s="7" t="s">
        <v>319</v>
      </c>
      <c r="G850" s="7" t="s">
        <v>127</v>
      </c>
      <c r="H850" s="18">
        <v>23012218037</v>
      </c>
      <c r="I850" s="7" t="s">
        <v>358</v>
      </c>
      <c r="J850" s="18">
        <v>2</v>
      </c>
      <c r="K850" s="18" t="s">
        <v>333</v>
      </c>
      <c r="L850" s="18" t="s">
        <v>340</v>
      </c>
      <c r="N850" s="18">
        <v>18</v>
      </c>
      <c r="O850" s="18">
        <v>2</v>
      </c>
      <c r="P850" s="18">
        <v>1</v>
      </c>
      <c r="Q850" s="18">
        <v>1</v>
      </c>
      <c r="R850">
        <v>125131095</v>
      </c>
      <c r="S850">
        <v>2098</v>
      </c>
      <c r="U850" t="s">
        <v>133</v>
      </c>
      <c r="V850">
        <f>MATCH(D850,Отчет!$D$1:$D$65536,0)</f>
        <v>75</v>
      </c>
    </row>
    <row r="851" spans="1:22" x14ac:dyDescent="0.2">
      <c r="A851" s="18">
        <v>474339763</v>
      </c>
      <c r="B851" s="18">
        <v>9</v>
      </c>
      <c r="D851" s="18">
        <v>474339682</v>
      </c>
      <c r="E851" s="7" t="s">
        <v>220</v>
      </c>
      <c r="F851" s="7" t="s">
        <v>152</v>
      </c>
      <c r="G851" s="7" t="s">
        <v>193</v>
      </c>
      <c r="H851" s="18">
        <v>23012218044</v>
      </c>
      <c r="I851" s="7" t="s">
        <v>358</v>
      </c>
      <c r="J851" s="18">
        <v>2</v>
      </c>
      <c r="K851" s="18" t="s">
        <v>333</v>
      </c>
      <c r="L851" s="18" t="s">
        <v>340</v>
      </c>
      <c r="N851" s="18">
        <v>18</v>
      </c>
      <c r="O851" s="18">
        <v>2</v>
      </c>
      <c r="P851" s="18">
        <v>1</v>
      </c>
      <c r="Q851" s="18">
        <v>1</v>
      </c>
      <c r="R851">
        <v>125131095</v>
      </c>
      <c r="S851">
        <v>2098</v>
      </c>
      <c r="U851" t="s">
        <v>133</v>
      </c>
      <c r="V851">
        <f>MATCH(D851,Отчет!$D$1:$D$65536,0)</f>
        <v>87</v>
      </c>
    </row>
    <row r="852" spans="1:22" x14ac:dyDescent="0.2">
      <c r="A852" s="18">
        <v>474339880</v>
      </c>
      <c r="B852" s="18">
        <v>8</v>
      </c>
      <c r="C852" s="18" t="s">
        <v>174</v>
      </c>
      <c r="D852" s="18">
        <v>474339795</v>
      </c>
      <c r="E852" s="7" t="s">
        <v>221</v>
      </c>
      <c r="F852" s="7" t="s">
        <v>146</v>
      </c>
      <c r="G852" s="7" t="s">
        <v>170</v>
      </c>
      <c r="H852" s="18">
        <v>23012218047</v>
      </c>
      <c r="I852" s="7" t="s">
        <v>358</v>
      </c>
      <c r="J852" s="18">
        <v>2</v>
      </c>
      <c r="K852" s="18" t="s">
        <v>333</v>
      </c>
      <c r="L852" s="18" t="s">
        <v>340</v>
      </c>
      <c r="N852" s="18">
        <v>16</v>
      </c>
      <c r="O852" s="18">
        <v>2</v>
      </c>
      <c r="P852" s="18">
        <v>1</v>
      </c>
      <c r="Q852" s="18">
        <v>1</v>
      </c>
      <c r="R852">
        <v>125131095</v>
      </c>
      <c r="S852">
        <v>2098</v>
      </c>
      <c r="U852" t="s">
        <v>133</v>
      </c>
      <c r="V852">
        <f>MATCH(D852,Отчет!$D$1:$D$65536,0)</f>
        <v>70</v>
      </c>
    </row>
    <row r="853" spans="1:22" x14ac:dyDescent="0.2">
      <c r="A853" s="18">
        <v>474339999</v>
      </c>
      <c r="B853" s="18">
        <v>8</v>
      </c>
      <c r="C853" s="18" t="s">
        <v>174</v>
      </c>
      <c r="D853" s="18">
        <v>474339912</v>
      </c>
      <c r="E853" s="7" t="s">
        <v>222</v>
      </c>
      <c r="F853" s="7" t="s">
        <v>208</v>
      </c>
      <c r="G853" s="7" t="s">
        <v>170</v>
      </c>
      <c r="H853" s="18">
        <v>23012218053</v>
      </c>
      <c r="I853" s="7" t="s">
        <v>358</v>
      </c>
      <c r="J853" s="18">
        <v>2</v>
      </c>
      <c r="K853" s="18" t="s">
        <v>333</v>
      </c>
      <c r="L853" s="18" t="s">
        <v>340</v>
      </c>
      <c r="N853" s="18">
        <v>16</v>
      </c>
      <c r="O853" s="18">
        <v>2</v>
      </c>
      <c r="P853" s="18">
        <v>1</v>
      </c>
      <c r="Q853" s="18">
        <v>1</v>
      </c>
      <c r="R853">
        <v>125131095</v>
      </c>
      <c r="S853">
        <v>2098</v>
      </c>
      <c r="U853" t="s">
        <v>133</v>
      </c>
      <c r="V853">
        <f>MATCH(D853,Отчет!$D$1:$D$65536,0)</f>
        <v>68</v>
      </c>
    </row>
    <row r="854" spans="1:22" x14ac:dyDescent="0.2">
      <c r="A854" s="18">
        <v>474340114</v>
      </c>
      <c r="B854" s="18">
        <v>8</v>
      </c>
      <c r="C854" s="18" t="s">
        <v>174</v>
      </c>
      <c r="D854" s="18">
        <v>474340031</v>
      </c>
      <c r="E854" s="7" t="s">
        <v>223</v>
      </c>
      <c r="F854" s="7" t="s">
        <v>162</v>
      </c>
      <c r="G854" s="7" t="s">
        <v>224</v>
      </c>
      <c r="H854" s="18">
        <v>23012218054</v>
      </c>
      <c r="I854" s="7" t="s">
        <v>358</v>
      </c>
      <c r="J854" s="18">
        <v>2</v>
      </c>
      <c r="K854" s="18" t="s">
        <v>333</v>
      </c>
      <c r="L854" s="18" t="s">
        <v>340</v>
      </c>
      <c r="N854" s="18">
        <v>16</v>
      </c>
      <c r="O854" s="18">
        <v>2</v>
      </c>
      <c r="P854" s="18">
        <v>1</v>
      </c>
      <c r="Q854" s="18">
        <v>1</v>
      </c>
      <c r="R854">
        <v>125131095</v>
      </c>
      <c r="S854">
        <v>2098</v>
      </c>
      <c r="U854" t="s">
        <v>133</v>
      </c>
      <c r="V854">
        <f>MATCH(D854,Отчет!$D$1:$D$65536,0)</f>
        <v>59</v>
      </c>
    </row>
    <row r="855" spans="1:22" x14ac:dyDescent="0.2">
      <c r="A855" s="18">
        <v>474340235</v>
      </c>
      <c r="B855" s="18">
        <v>9</v>
      </c>
      <c r="D855" s="18">
        <v>474340146</v>
      </c>
      <c r="E855" s="7" t="s">
        <v>225</v>
      </c>
      <c r="F855" s="7" t="s">
        <v>226</v>
      </c>
      <c r="G855" s="7" t="s">
        <v>144</v>
      </c>
      <c r="H855" s="18">
        <v>23112218055</v>
      </c>
      <c r="I855" s="7" t="s">
        <v>358</v>
      </c>
      <c r="J855" s="18">
        <v>2</v>
      </c>
      <c r="K855" s="18" t="s">
        <v>333</v>
      </c>
      <c r="L855" s="18" t="s">
        <v>340</v>
      </c>
      <c r="N855" s="18">
        <v>18</v>
      </c>
      <c r="O855" s="18">
        <v>2</v>
      </c>
      <c r="P855" s="18">
        <v>1</v>
      </c>
      <c r="Q855" s="18">
        <v>0</v>
      </c>
      <c r="R855">
        <v>125131095</v>
      </c>
      <c r="S855">
        <v>2098</v>
      </c>
      <c r="U855" t="s">
        <v>133</v>
      </c>
      <c r="V855">
        <f>MATCH(D855,Отчет!$D$1:$D$65536,0)</f>
        <v>90</v>
      </c>
    </row>
    <row r="856" spans="1:22" x14ac:dyDescent="0.2">
      <c r="A856" s="18">
        <v>474340362</v>
      </c>
      <c r="B856" s="18">
        <v>7</v>
      </c>
      <c r="C856" s="18" t="s">
        <v>174</v>
      </c>
      <c r="D856" s="18">
        <v>474340271</v>
      </c>
      <c r="E856" s="7" t="s">
        <v>227</v>
      </c>
      <c r="F856" s="7" t="s">
        <v>152</v>
      </c>
      <c r="G856" s="7" t="s">
        <v>147</v>
      </c>
      <c r="H856" s="18">
        <v>23012218099</v>
      </c>
      <c r="I856" s="7" t="s">
        <v>358</v>
      </c>
      <c r="J856" s="18">
        <v>2</v>
      </c>
      <c r="K856" s="18" t="s">
        <v>333</v>
      </c>
      <c r="L856" s="18" t="s">
        <v>340</v>
      </c>
      <c r="N856" s="18">
        <v>14</v>
      </c>
      <c r="O856" s="18">
        <v>2</v>
      </c>
      <c r="P856" s="18">
        <v>1</v>
      </c>
      <c r="Q856" s="18">
        <v>1</v>
      </c>
      <c r="R856">
        <v>125131095</v>
      </c>
      <c r="S856">
        <v>2098</v>
      </c>
      <c r="U856" t="s">
        <v>133</v>
      </c>
      <c r="V856">
        <f>MATCH(D856,Отчет!$D$1:$D$65536,0)</f>
        <v>80</v>
      </c>
    </row>
    <row r="857" spans="1:22" x14ac:dyDescent="0.2">
      <c r="A857" s="18">
        <v>474342992</v>
      </c>
      <c r="B857" s="18">
        <v>10</v>
      </c>
      <c r="C857" s="18" t="s">
        <v>134</v>
      </c>
      <c r="D857" s="18">
        <v>474342893</v>
      </c>
      <c r="E857" s="7" t="s">
        <v>228</v>
      </c>
      <c r="F857" s="7" t="s">
        <v>181</v>
      </c>
      <c r="G857" s="7" t="s">
        <v>229</v>
      </c>
      <c r="H857" s="18">
        <v>23012218105</v>
      </c>
      <c r="I857" s="7" t="s">
        <v>358</v>
      </c>
      <c r="J857" s="18">
        <v>2</v>
      </c>
      <c r="K857" s="18" t="s">
        <v>333</v>
      </c>
      <c r="L857" s="18" t="s">
        <v>340</v>
      </c>
      <c r="N857" s="18">
        <v>20</v>
      </c>
      <c r="O857" s="18">
        <v>2</v>
      </c>
      <c r="P857" s="18">
        <v>1</v>
      </c>
      <c r="Q857" s="18">
        <v>1</v>
      </c>
      <c r="R857">
        <v>125130273</v>
      </c>
      <c r="S857">
        <v>2098</v>
      </c>
      <c r="U857" t="s">
        <v>133</v>
      </c>
      <c r="V857">
        <f>MATCH(D857,Отчет!$D$1:$D$65536,0)</f>
        <v>32</v>
      </c>
    </row>
    <row r="858" spans="1:22" x14ac:dyDescent="0.2">
      <c r="A858" s="18">
        <v>474343115</v>
      </c>
      <c r="B858" s="18">
        <v>10</v>
      </c>
      <c r="C858" s="18" t="s">
        <v>134</v>
      </c>
      <c r="D858" s="18">
        <v>474343016</v>
      </c>
      <c r="E858" s="7" t="s">
        <v>230</v>
      </c>
      <c r="F858" s="7" t="s">
        <v>231</v>
      </c>
      <c r="G858" s="7" t="s">
        <v>232</v>
      </c>
      <c r="H858" s="18">
        <v>23012218013</v>
      </c>
      <c r="I858" s="7" t="s">
        <v>358</v>
      </c>
      <c r="J858" s="18">
        <v>2</v>
      </c>
      <c r="K858" s="18" t="s">
        <v>333</v>
      </c>
      <c r="L858" s="18" t="s">
        <v>340</v>
      </c>
      <c r="N858" s="18">
        <v>20</v>
      </c>
      <c r="O858" s="18">
        <v>2</v>
      </c>
      <c r="P858" s="18">
        <v>1</v>
      </c>
      <c r="Q858" s="18">
        <v>1</v>
      </c>
      <c r="R858">
        <v>125130273</v>
      </c>
      <c r="S858">
        <v>2098</v>
      </c>
      <c r="U858" t="s">
        <v>133</v>
      </c>
      <c r="V858">
        <f>MATCH(D858,Отчет!$D$1:$D$65536,0)</f>
        <v>76</v>
      </c>
    </row>
    <row r="859" spans="1:22" x14ac:dyDescent="0.2">
      <c r="A859" s="18">
        <v>474343241</v>
      </c>
      <c r="B859" s="18">
        <v>10</v>
      </c>
      <c r="C859" s="18" t="s">
        <v>134</v>
      </c>
      <c r="D859" s="18">
        <v>474343139</v>
      </c>
      <c r="E859" s="7" t="s">
        <v>233</v>
      </c>
      <c r="F859" s="7" t="s">
        <v>208</v>
      </c>
      <c r="G859" s="7" t="s">
        <v>147</v>
      </c>
      <c r="H859" s="18">
        <v>23012218050</v>
      </c>
      <c r="I859" s="7" t="s">
        <v>358</v>
      </c>
      <c r="J859" s="18">
        <v>2</v>
      </c>
      <c r="K859" s="18" t="s">
        <v>333</v>
      </c>
      <c r="L859" s="18" t="s">
        <v>340</v>
      </c>
      <c r="N859" s="18">
        <v>20</v>
      </c>
      <c r="O859" s="18">
        <v>2</v>
      </c>
      <c r="P859" s="18">
        <v>1</v>
      </c>
      <c r="Q859" s="18">
        <v>1</v>
      </c>
      <c r="R859">
        <v>125130273</v>
      </c>
      <c r="S859">
        <v>2098</v>
      </c>
      <c r="U859" t="s">
        <v>133</v>
      </c>
      <c r="V859">
        <f>MATCH(D859,Отчет!$D$1:$D$65536,0)</f>
        <v>46</v>
      </c>
    </row>
    <row r="860" spans="1:22" x14ac:dyDescent="0.2">
      <c r="A860" s="18">
        <v>474343364</v>
      </c>
      <c r="B860" s="18">
        <v>10</v>
      </c>
      <c r="C860" s="18" t="s">
        <v>134</v>
      </c>
      <c r="D860" s="18">
        <v>474343269</v>
      </c>
      <c r="E860" s="7" t="s">
        <v>234</v>
      </c>
      <c r="F860" s="7" t="s">
        <v>235</v>
      </c>
      <c r="G860" s="7" t="s">
        <v>236</v>
      </c>
      <c r="H860" s="18">
        <v>23012218063</v>
      </c>
      <c r="I860" s="7" t="s">
        <v>358</v>
      </c>
      <c r="J860" s="18">
        <v>2</v>
      </c>
      <c r="K860" s="18" t="s">
        <v>333</v>
      </c>
      <c r="L860" s="18" t="s">
        <v>340</v>
      </c>
      <c r="N860" s="18">
        <v>20</v>
      </c>
      <c r="O860" s="18">
        <v>2</v>
      </c>
      <c r="P860" s="18">
        <v>1</v>
      </c>
      <c r="Q860" s="18">
        <v>1</v>
      </c>
      <c r="R860">
        <v>125130273</v>
      </c>
      <c r="S860">
        <v>2098</v>
      </c>
      <c r="U860" t="s">
        <v>133</v>
      </c>
      <c r="V860">
        <f>MATCH(D860,Отчет!$D$1:$D$65536,0)</f>
        <v>62</v>
      </c>
    </row>
    <row r="861" spans="1:22" x14ac:dyDescent="0.2">
      <c r="A861" s="18">
        <v>474343643</v>
      </c>
      <c r="B861" s="18">
        <v>10</v>
      </c>
      <c r="C861" s="18" t="s">
        <v>134</v>
      </c>
      <c r="D861" s="18">
        <v>474343540</v>
      </c>
      <c r="E861" s="7" t="s">
        <v>198</v>
      </c>
      <c r="F861" s="7" t="s">
        <v>199</v>
      </c>
      <c r="G861" s="7" t="s">
        <v>200</v>
      </c>
      <c r="H861" s="18">
        <v>23012218098</v>
      </c>
      <c r="I861" s="7" t="s">
        <v>358</v>
      </c>
      <c r="J861" s="18">
        <v>2</v>
      </c>
      <c r="K861" s="18" t="s">
        <v>333</v>
      </c>
      <c r="L861" s="18" t="s">
        <v>340</v>
      </c>
      <c r="N861" s="18">
        <v>20</v>
      </c>
      <c r="O861" s="18">
        <v>2</v>
      </c>
      <c r="P861" s="18">
        <v>1</v>
      </c>
      <c r="Q861" s="18">
        <v>1</v>
      </c>
      <c r="R861">
        <v>125130273</v>
      </c>
      <c r="S861">
        <v>2098</v>
      </c>
      <c r="U861" t="s">
        <v>133</v>
      </c>
      <c r="V861">
        <f>MATCH(D861,Отчет!$D$1:$D$65536,0)</f>
        <v>49</v>
      </c>
    </row>
    <row r="862" spans="1:22" x14ac:dyDescent="0.2">
      <c r="A862" s="18">
        <v>474346256</v>
      </c>
      <c r="B862" s="18">
        <v>10</v>
      </c>
      <c r="C862" s="18" t="s">
        <v>134</v>
      </c>
      <c r="D862" s="18">
        <v>474346125</v>
      </c>
      <c r="E862" s="7" t="s">
        <v>201</v>
      </c>
      <c r="F862" s="7" t="s">
        <v>202</v>
      </c>
      <c r="G862" s="7" t="s">
        <v>203</v>
      </c>
      <c r="H862" s="18">
        <v>23012218048</v>
      </c>
      <c r="I862" s="7" t="s">
        <v>358</v>
      </c>
      <c r="J862" s="18">
        <v>2</v>
      </c>
      <c r="K862" s="18" t="s">
        <v>333</v>
      </c>
      <c r="L862" s="18" t="s">
        <v>340</v>
      </c>
      <c r="N862" s="18">
        <v>20</v>
      </c>
      <c r="O862" s="18">
        <v>2</v>
      </c>
      <c r="P862" s="18">
        <v>1</v>
      </c>
      <c r="Q862" s="18">
        <v>1</v>
      </c>
      <c r="R862">
        <v>125130273</v>
      </c>
      <c r="S862">
        <v>2098</v>
      </c>
      <c r="U862" t="s">
        <v>133</v>
      </c>
      <c r="V862">
        <f>MATCH(D862,Отчет!$D$1:$D$65536,0)</f>
        <v>18</v>
      </c>
    </row>
    <row r="863" spans="1:22" x14ac:dyDescent="0.2">
      <c r="A863" s="18">
        <v>474346444</v>
      </c>
      <c r="B863" s="18">
        <v>10</v>
      </c>
      <c r="C863" s="18" t="s">
        <v>134</v>
      </c>
      <c r="D863" s="18">
        <v>474346308</v>
      </c>
      <c r="E863" s="7" t="s">
        <v>204</v>
      </c>
      <c r="F863" s="7" t="s">
        <v>165</v>
      </c>
      <c r="G863" s="7" t="s">
        <v>137</v>
      </c>
      <c r="H863" s="18">
        <v>23012218083</v>
      </c>
      <c r="I863" s="7" t="s">
        <v>358</v>
      </c>
      <c r="J863" s="18">
        <v>2</v>
      </c>
      <c r="K863" s="18" t="s">
        <v>333</v>
      </c>
      <c r="L863" s="18" t="s">
        <v>340</v>
      </c>
      <c r="N863" s="18">
        <v>20</v>
      </c>
      <c r="O863" s="18">
        <v>2</v>
      </c>
      <c r="P863" s="18">
        <v>1</v>
      </c>
      <c r="Q863" s="18">
        <v>1</v>
      </c>
      <c r="R863">
        <v>125130273</v>
      </c>
      <c r="S863">
        <v>2098</v>
      </c>
      <c r="U863" t="s">
        <v>133</v>
      </c>
      <c r="V863">
        <f>MATCH(D863,Отчет!$D$1:$D$65536,0)</f>
        <v>20</v>
      </c>
    </row>
    <row r="864" spans="1:22" x14ac:dyDescent="0.2">
      <c r="A864" s="18">
        <v>474335558</v>
      </c>
      <c r="B864" s="18">
        <v>8</v>
      </c>
      <c r="C864" s="18" t="s">
        <v>124</v>
      </c>
      <c r="D864" s="18">
        <v>474335468</v>
      </c>
      <c r="E864" s="7" t="s">
        <v>251</v>
      </c>
      <c r="F864" s="7" t="s">
        <v>252</v>
      </c>
      <c r="G864" s="7" t="s">
        <v>253</v>
      </c>
      <c r="H864" s="18">
        <v>23012218110</v>
      </c>
      <c r="I864" s="7" t="s">
        <v>358</v>
      </c>
      <c r="J864" s="18">
        <v>2</v>
      </c>
      <c r="K864" s="18" t="s">
        <v>333</v>
      </c>
      <c r="L864" s="18" t="s">
        <v>340</v>
      </c>
      <c r="N864" s="18">
        <v>16</v>
      </c>
      <c r="O864" s="18">
        <v>2</v>
      </c>
      <c r="P864" s="18">
        <v>1</v>
      </c>
      <c r="Q864" s="18">
        <v>1</v>
      </c>
      <c r="R864">
        <v>125131095</v>
      </c>
      <c r="S864">
        <v>2098</v>
      </c>
      <c r="U864" t="s">
        <v>133</v>
      </c>
      <c r="V864">
        <f>MATCH(D864,Отчет!$D$1:$D$65536,0)</f>
        <v>77</v>
      </c>
    </row>
    <row r="865" spans="1:22" x14ac:dyDescent="0.2">
      <c r="A865" s="18">
        <v>474335675</v>
      </c>
      <c r="B865" s="18">
        <v>9</v>
      </c>
      <c r="C865" s="18" t="s">
        <v>124</v>
      </c>
      <c r="D865" s="18">
        <v>474335589</v>
      </c>
      <c r="E865" s="7" t="s">
        <v>254</v>
      </c>
      <c r="F865" s="7" t="s">
        <v>255</v>
      </c>
      <c r="G865" s="7" t="s">
        <v>256</v>
      </c>
      <c r="H865" s="18">
        <v>23012218057</v>
      </c>
      <c r="I865" s="7" t="s">
        <v>358</v>
      </c>
      <c r="J865" s="18">
        <v>2</v>
      </c>
      <c r="K865" s="18" t="s">
        <v>333</v>
      </c>
      <c r="L865" s="18" t="s">
        <v>340</v>
      </c>
      <c r="N865" s="18">
        <v>18</v>
      </c>
      <c r="O865" s="18">
        <v>2</v>
      </c>
      <c r="P865" s="18">
        <v>1</v>
      </c>
      <c r="Q865" s="18">
        <v>1</v>
      </c>
      <c r="R865">
        <v>125131095</v>
      </c>
      <c r="S865">
        <v>2098</v>
      </c>
      <c r="U865" t="s">
        <v>133</v>
      </c>
      <c r="V865">
        <f>MATCH(D865,Отчет!$D$1:$D$65536,0)</f>
        <v>66</v>
      </c>
    </row>
    <row r="866" spans="1:22" x14ac:dyDescent="0.2">
      <c r="A866" s="18">
        <v>474335799</v>
      </c>
      <c r="B866" s="18">
        <v>8</v>
      </c>
      <c r="C866" s="18" t="s">
        <v>124</v>
      </c>
      <c r="D866" s="18">
        <v>474335712</v>
      </c>
      <c r="E866" s="7" t="s">
        <v>257</v>
      </c>
      <c r="F866" s="7" t="s">
        <v>258</v>
      </c>
      <c r="G866" s="7" t="s">
        <v>206</v>
      </c>
      <c r="H866" s="18">
        <v>23012218076</v>
      </c>
      <c r="I866" s="7" t="s">
        <v>358</v>
      </c>
      <c r="J866" s="18">
        <v>2</v>
      </c>
      <c r="K866" s="18" t="s">
        <v>333</v>
      </c>
      <c r="L866" s="18" t="s">
        <v>340</v>
      </c>
      <c r="N866" s="18">
        <v>16</v>
      </c>
      <c r="O866" s="18">
        <v>2</v>
      </c>
      <c r="P866" s="18">
        <v>1</v>
      </c>
      <c r="Q866" s="18">
        <v>1</v>
      </c>
      <c r="R866">
        <v>125131095</v>
      </c>
      <c r="S866">
        <v>2098</v>
      </c>
      <c r="U866" t="s">
        <v>133</v>
      </c>
      <c r="V866">
        <f>MATCH(D866,Отчет!$D$1:$D$65536,0)</f>
        <v>67</v>
      </c>
    </row>
    <row r="867" spans="1:22" x14ac:dyDescent="0.2">
      <c r="A867" s="18">
        <v>474335930</v>
      </c>
      <c r="B867" s="18">
        <v>9</v>
      </c>
      <c r="C867" s="18" t="s">
        <v>124</v>
      </c>
      <c r="D867" s="18">
        <v>474335833</v>
      </c>
      <c r="E867" s="7" t="s">
        <v>259</v>
      </c>
      <c r="F867" s="7" t="s">
        <v>260</v>
      </c>
      <c r="G867" s="7" t="s">
        <v>261</v>
      </c>
      <c r="H867" s="18">
        <v>23012218084</v>
      </c>
      <c r="I867" s="7" t="s">
        <v>358</v>
      </c>
      <c r="J867" s="18">
        <v>2</v>
      </c>
      <c r="K867" s="18" t="s">
        <v>333</v>
      </c>
      <c r="L867" s="18" t="s">
        <v>340</v>
      </c>
      <c r="N867" s="18">
        <v>18</v>
      </c>
      <c r="O867" s="18">
        <v>2</v>
      </c>
      <c r="P867" s="18">
        <v>1</v>
      </c>
      <c r="Q867" s="18">
        <v>1</v>
      </c>
      <c r="R867">
        <v>125131095</v>
      </c>
      <c r="S867">
        <v>2098</v>
      </c>
      <c r="U867" t="s">
        <v>133</v>
      </c>
      <c r="V867">
        <f>MATCH(D867,Отчет!$D$1:$D$65536,0)</f>
        <v>89</v>
      </c>
    </row>
    <row r="868" spans="1:22" x14ac:dyDescent="0.2">
      <c r="A868" s="18">
        <v>474336014</v>
      </c>
      <c r="B868" s="18">
        <v>9</v>
      </c>
      <c r="C868" s="18" t="s">
        <v>124</v>
      </c>
      <c r="D868" s="18">
        <v>474335963</v>
      </c>
      <c r="E868" s="7" t="s">
        <v>262</v>
      </c>
      <c r="F868" s="7" t="s">
        <v>192</v>
      </c>
      <c r="G868" s="7" t="s">
        <v>170</v>
      </c>
      <c r="H868" s="18" t="s">
        <v>263</v>
      </c>
      <c r="I868" s="7" t="s">
        <v>358</v>
      </c>
      <c r="J868" s="18">
        <v>2</v>
      </c>
      <c r="K868" s="18" t="s">
        <v>333</v>
      </c>
      <c r="L868" s="18" t="s">
        <v>340</v>
      </c>
      <c r="N868" s="18">
        <v>18</v>
      </c>
      <c r="O868" s="18">
        <v>2</v>
      </c>
      <c r="P868" s="18">
        <v>1</v>
      </c>
      <c r="Q868" s="18">
        <v>0</v>
      </c>
      <c r="R868">
        <v>125131095</v>
      </c>
      <c r="S868">
        <v>2098</v>
      </c>
      <c r="T868" t="s">
        <v>239</v>
      </c>
      <c r="U868" t="s">
        <v>133</v>
      </c>
      <c r="V868">
        <f>MATCH(D868,Отчет!$D$1:$D$65536,0)</f>
        <v>72</v>
      </c>
    </row>
    <row r="869" spans="1:22" x14ac:dyDescent="0.2">
      <c r="A869" s="18">
        <v>474336172</v>
      </c>
      <c r="B869" s="18">
        <v>9</v>
      </c>
      <c r="C869" s="18" t="s">
        <v>174</v>
      </c>
      <c r="D869" s="18">
        <v>474336087</v>
      </c>
      <c r="E869" s="7" t="s">
        <v>264</v>
      </c>
      <c r="F869" s="7" t="s">
        <v>265</v>
      </c>
      <c r="G869" s="7" t="s">
        <v>170</v>
      </c>
      <c r="H869" s="18">
        <v>23012218111</v>
      </c>
      <c r="I869" s="7" t="s">
        <v>358</v>
      </c>
      <c r="J869" s="18">
        <v>2</v>
      </c>
      <c r="K869" s="18" t="s">
        <v>333</v>
      </c>
      <c r="L869" s="18" t="s">
        <v>340</v>
      </c>
      <c r="N869" s="18">
        <v>18</v>
      </c>
      <c r="O869" s="18">
        <v>2</v>
      </c>
      <c r="P869" s="18">
        <v>1</v>
      </c>
      <c r="Q869" s="18">
        <v>1</v>
      </c>
      <c r="R869">
        <v>125131095</v>
      </c>
      <c r="S869">
        <v>2098</v>
      </c>
      <c r="U869" t="s">
        <v>133</v>
      </c>
      <c r="V869">
        <f>MATCH(D869,Отчет!$D$1:$D$65536,0)</f>
        <v>85</v>
      </c>
    </row>
    <row r="870" spans="1:22" x14ac:dyDescent="0.2">
      <c r="A870" s="18">
        <v>474336845</v>
      </c>
      <c r="B870" s="18">
        <v>9</v>
      </c>
      <c r="C870" s="18" t="s">
        <v>124</v>
      </c>
      <c r="D870" s="18">
        <v>474336762</v>
      </c>
      <c r="E870" s="7" t="s">
        <v>266</v>
      </c>
      <c r="F870" s="7" t="s">
        <v>267</v>
      </c>
      <c r="G870" s="7" t="s">
        <v>137</v>
      </c>
      <c r="H870" s="18">
        <v>23012218002</v>
      </c>
      <c r="I870" s="7" t="s">
        <v>358</v>
      </c>
      <c r="J870" s="18">
        <v>2</v>
      </c>
      <c r="K870" s="18" t="s">
        <v>333</v>
      </c>
      <c r="L870" s="18" t="s">
        <v>340</v>
      </c>
      <c r="N870" s="18">
        <v>18</v>
      </c>
      <c r="O870" s="18">
        <v>2</v>
      </c>
      <c r="P870" s="18">
        <v>1</v>
      </c>
      <c r="Q870" s="18">
        <v>1</v>
      </c>
      <c r="R870">
        <v>125131095</v>
      </c>
      <c r="S870">
        <v>2098</v>
      </c>
      <c r="U870" t="s">
        <v>133</v>
      </c>
      <c r="V870">
        <f>MATCH(D870,Отчет!$D$1:$D$65536,0)</f>
        <v>61</v>
      </c>
    </row>
    <row r="871" spans="1:22" x14ac:dyDescent="0.2">
      <c r="A871" s="18">
        <v>474336966</v>
      </c>
      <c r="B871" s="18">
        <v>8</v>
      </c>
      <c r="C871" s="18" t="s">
        <v>124</v>
      </c>
      <c r="D871" s="18">
        <v>474336881</v>
      </c>
      <c r="E871" s="7" t="s">
        <v>268</v>
      </c>
      <c r="F871" s="7" t="s">
        <v>199</v>
      </c>
      <c r="G871" s="7" t="s">
        <v>141</v>
      </c>
      <c r="H871" s="18">
        <v>23112218010</v>
      </c>
      <c r="I871" s="7" t="s">
        <v>358</v>
      </c>
      <c r="J871" s="18">
        <v>2</v>
      </c>
      <c r="K871" s="18" t="s">
        <v>333</v>
      </c>
      <c r="L871" s="18" t="s">
        <v>340</v>
      </c>
      <c r="N871" s="18">
        <v>16</v>
      </c>
      <c r="O871" s="18">
        <v>2</v>
      </c>
      <c r="P871" s="18">
        <v>1</v>
      </c>
      <c r="Q871" s="18">
        <v>0</v>
      </c>
      <c r="R871">
        <v>125131095</v>
      </c>
      <c r="S871">
        <v>2098</v>
      </c>
      <c r="U871" t="s">
        <v>133</v>
      </c>
      <c r="V871">
        <f>MATCH(D871,Отчет!$D$1:$D$65536,0)</f>
        <v>56</v>
      </c>
    </row>
    <row r="872" spans="1:22" x14ac:dyDescent="0.2">
      <c r="A872" s="18">
        <v>474337089</v>
      </c>
      <c r="B872" s="18">
        <v>7</v>
      </c>
      <c r="C872" s="18" t="s">
        <v>124</v>
      </c>
      <c r="D872" s="18">
        <v>474337002</v>
      </c>
      <c r="E872" s="7" t="s">
        <v>269</v>
      </c>
      <c r="F872" s="7" t="s">
        <v>165</v>
      </c>
      <c r="G872" s="7" t="s">
        <v>270</v>
      </c>
      <c r="H872" s="18">
        <v>23012218011</v>
      </c>
      <c r="I872" s="7" t="s">
        <v>358</v>
      </c>
      <c r="J872" s="18">
        <v>2</v>
      </c>
      <c r="K872" s="18" t="s">
        <v>333</v>
      </c>
      <c r="L872" s="18" t="s">
        <v>340</v>
      </c>
      <c r="N872" s="18">
        <v>14</v>
      </c>
      <c r="O872" s="18">
        <v>2</v>
      </c>
      <c r="P872" s="18">
        <v>1</v>
      </c>
      <c r="Q872" s="18">
        <v>1</v>
      </c>
      <c r="R872">
        <v>125131095</v>
      </c>
      <c r="S872">
        <v>2098</v>
      </c>
      <c r="U872" t="s">
        <v>133</v>
      </c>
      <c r="V872">
        <f>MATCH(D872,Отчет!$D$1:$D$65536,0)</f>
        <v>57</v>
      </c>
    </row>
    <row r="873" spans="1:22" x14ac:dyDescent="0.2">
      <c r="A873" s="18">
        <v>474337235</v>
      </c>
      <c r="B873" s="18">
        <v>10</v>
      </c>
      <c r="C873" s="18" t="s">
        <v>174</v>
      </c>
      <c r="D873" s="18">
        <v>474337140</v>
      </c>
      <c r="E873" s="7" t="s">
        <v>271</v>
      </c>
      <c r="F873" s="7" t="s">
        <v>272</v>
      </c>
      <c r="G873" s="7" t="s">
        <v>155</v>
      </c>
      <c r="H873" s="18">
        <v>23012218108</v>
      </c>
      <c r="I873" s="7" t="s">
        <v>358</v>
      </c>
      <c r="J873" s="18">
        <v>2</v>
      </c>
      <c r="K873" s="18" t="s">
        <v>333</v>
      </c>
      <c r="L873" s="18" t="s">
        <v>340</v>
      </c>
      <c r="N873" s="18">
        <v>20</v>
      </c>
      <c r="O873" s="18">
        <v>2</v>
      </c>
      <c r="P873" s="18">
        <v>1</v>
      </c>
      <c r="Q873" s="18">
        <v>1</v>
      </c>
      <c r="R873">
        <v>125131095</v>
      </c>
      <c r="S873">
        <v>2098</v>
      </c>
      <c r="U873" t="s">
        <v>133</v>
      </c>
      <c r="V873">
        <f>MATCH(D873,Отчет!$D$1:$D$65536,0)</f>
        <v>65</v>
      </c>
    </row>
    <row r="874" spans="1:22" x14ac:dyDescent="0.2">
      <c r="A874" s="18">
        <v>474337359</v>
      </c>
      <c r="B874" s="18">
        <v>8</v>
      </c>
      <c r="D874" s="18">
        <v>474337284</v>
      </c>
      <c r="E874" s="7" t="s">
        <v>273</v>
      </c>
      <c r="F874" s="7" t="s">
        <v>274</v>
      </c>
      <c r="G874" s="7" t="s">
        <v>127</v>
      </c>
      <c r="H874" s="18">
        <v>23112218023</v>
      </c>
      <c r="I874" s="7" t="s">
        <v>358</v>
      </c>
      <c r="J874" s="18">
        <v>2</v>
      </c>
      <c r="K874" s="18" t="s">
        <v>333</v>
      </c>
      <c r="L874" s="18" t="s">
        <v>340</v>
      </c>
      <c r="N874" s="18">
        <v>16</v>
      </c>
      <c r="O874" s="18">
        <v>2</v>
      </c>
      <c r="P874" s="18">
        <v>1</v>
      </c>
      <c r="Q874" s="18">
        <v>0</v>
      </c>
      <c r="R874">
        <v>125131095</v>
      </c>
      <c r="S874">
        <v>2098</v>
      </c>
      <c r="U874" t="s">
        <v>133</v>
      </c>
      <c r="V874">
        <f>MATCH(D874,Отчет!$D$1:$D$65536,0)</f>
        <v>92</v>
      </c>
    </row>
    <row r="875" spans="1:22" x14ac:dyDescent="0.2">
      <c r="A875" s="18">
        <v>474337495</v>
      </c>
      <c r="B875" s="18">
        <v>9</v>
      </c>
      <c r="D875" s="18">
        <v>474337410</v>
      </c>
      <c r="E875" s="7" t="s">
        <v>275</v>
      </c>
      <c r="F875" s="7" t="s">
        <v>276</v>
      </c>
      <c r="G875" s="7" t="s">
        <v>277</v>
      </c>
      <c r="H875" s="18">
        <v>23112218039</v>
      </c>
      <c r="I875" s="7" t="s">
        <v>358</v>
      </c>
      <c r="J875" s="18">
        <v>2</v>
      </c>
      <c r="K875" s="18" t="s">
        <v>333</v>
      </c>
      <c r="L875" s="18" t="s">
        <v>340</v>
      </c>
      <c r="N875" s="18">
        <v>18</v>
      </c>
      <c r="O875" s="18">
        <v>2</v>
      </c>
      <c r="P875" s="18">
        <v>1</v>
      </c>
      <c r="Q875" s="18">
        <v>0</v>
      </c>
      <c r="R875">
        <v>125131095</v>
      </c>
      <c r="S875">
        <v>2098</v>
      </c>
      <c r="U875" t="s">
        <v>133</v>
      </c>
      <c r="V875">
        <f>MATCH(D875,Отчет!$D$1:$D$65536,0)</f>
        <v>97</v>
      </c>
    </row>
    <row r="876" spans="1:22" x14ac:dyDescent="0.2">
      <c r="A876" s="18">
        <v>474337620</v>
      </c>
      <c r="B876" s="18">
        <v>8</v>
      </c>
      <c r="D876" s="18">
        <v>474337535</v>
      </c>
      <c r="E876" s="7" t="s">
        <v>278</v>
      </c>
      <c r="F876" s="7" t="s">
        <v>218</v>
      </c>
      <c r="G876" s="7" t="s">
        <v>279</v>
      </c>
      <c r="H876" s="18">
        <v>23012218061</v>
      </c>
      <c r="I876" s="7" t="s">
        <v>358</v>
      </c>
      <c r="J876" s="18">
        <v>2</v>
      </c>
      <c r="K876" s="18" t="s">
        <v>333</v>
      </c>
      <c r="L876" s="18" t="s">
        <v>340</v>
      </c>
      <c r="N876" s="18">
        <v>16</v>
      </c>
      <c r="O876" s="18">
        <v>2</v>
      </c>
      <c r="P876" s="18">
        <v>1</v>
      </c>
      <c r="Q876" s="18">
        <v>1</v>
      </c>
      <c r="R876">
        <v>125131095</v>
      </c>
      <c r="S876">
        <v>2098</v>
      </c>
      <c r="U876" t="s">
        <v>133</v>
      </c>
      <c r="V876">
        <f>MATCH(D876,Отчет!$D$1:$D$65536,0)</f>
        <v>96</v>
      </c>
    </row>
    <row r="877" spans="1:22" x14ac:dyDescent="0.2">
      <c r="A877" s="18">
        <v>474337759</v>
      </c>
      <c r="B877" s="18">
        <v>10</v>
      </c>
      <c r="C877" s="18" t="s">
        <v>174</v>
      </c>
      <c r="D877" s="18">
        <v>474337666</v>
      </c>
      <c r="E877" s="7" t="s">
        <v>280</v>
      </c>
      <c r="F877" s="7" t="s">
        <v>231</v>
      </c>
      <c r="G877" s="7" t="s">
        <v>200</v>
      </c>
      <c r="H877" s="18">
        <v>23012218069</v>
      </c>
      <c r="I877" s="7" t="s">
        <v>358</v>
      </c>
      <c r="J877" s="18">
        <v>2</v>
      </c>
      <c r="K877" s="18" t="s">
        <v>333</v>
      </c>
      <c r="L877" s="18" t="s">
        <v>340</v>
      </c>
      <c r="N877" s="18">
        <v>20</v>
      </c>
      <c r="O877" s="18">
        <v>2</v>
      </c>
      <c r="P877" s="18">
        <v>1</v>
      </c>
      <c r="Q877" s="18">
        <v>1</v>
      </c>
      <c r="R877">
        <v>125131095</v>
      </c>
      <c r="S877">
        <v>2098</v>
      </c>
      <c r="U877" t="s">
        <v>133</v>
      </c>
      <c r="V877">
        <f>MATCH(D877,Отчет!$D$1:$D$65536,0)</f>
        <v>73</v>
      </c>
    </row>
    <row r="878" spans="1:22" x14ac:dyDescent="0.2">
      <c r="A878" s="18">
        <v>474337888</v>
      </c>
      <c r="C878" s="18" t="s">
        <v>174</v>
      </c>
      <c r="D878" s="18">
        <v>474337793</v>
      </c>
      <c r="E878" s="7" t="s">
        <v>205</v>
      </c>
      <c r="F878" s="7" t="s">
        <v>136</v>
      </c>
      <c r="G878" s="7" t="s">
        <v>206</v>
      </c>
      <c r="H878" s="18">
        <v>23012218086</v>
      </c>
      <c r="I878" s="7" t="s">
        <v>358</v>
      </c>
      <c r="J878" s="18">
        <v>2</v>
      </c>
      <c r="K878" s="18" t="s">
        <v>333</v>
      </c>
      <c r="L878" s="18" t="s">
        <v>340</v>
      </c>
      <c r="M878" s="18">
        <v>1</v>
      </c>
      <c r="N878" s="18">
        <v>0</v>
      </c>
      <c r="O878" s="18">
        <v>2</v>
      </c>
      <c r="Q878" s="18">
        <v>1</v>
      </c>
      <c r="R878">
        <v>125131095</v>
      </c>
      <c r="S878">
        <v>2098</v>
      </c>
      <c r="U878" t="s">
        <v>133</v>
      </c>
      <c r="V878">
        <f>MATCH(D878,Отчет!$D$1:$D$65536,0)</f>
        <v>98</v>
      </c>
    </row>
    <row r="879" spans="1:22" x14ac:dyDescent="0.2">
      <c r="A879" s="18">
        <v>474338079</v>
      </c>
      <c r="B879" s="18">
        <v>9</v>
      </c>
      <c r="C879" s="18" t="s">
        <v>124</v>
      </c>
      <c r="D879" s="18">
        <v>474337983</v>
      </c>
      <c r="E879" s="7" t="s">
        <v>207</v>
      </c>
      <c r="F879" s="7" t="s">
        <v>208</v>
      </c>
      <c r="G879" s="7" t="s">
        <v>209</v>
      </c>
      <c r="H879" s="18">
        <v>23012218026</v>
      </c>
      <c r="I879" s="7" t="s">
        <v>358</v>
      </c>
      <c r="J879" s="18">
        <v>2</v>
      </c>
      <c r="K879" s="18" t="s">
        <v>333</v>
      </c>
      <c r="L879" s="18" t="s">
        <v>340</v>
      </c>
      <c r="N879" s="18">
        <v>18</v>
      </c>
      <c r="O879" s="18">
        <v>2</v>
      </c>
      <c r="P879" s="18">
        <v>1</v>
      </c>
      <c r="Q879" s="18">
        <v>1</v>
      </c>
      <c r="R879">
        <v>125131095</v>
      </c>
      <c r="S879">
        <v>2098</v>
      </c>
      <c r="U879" t="s">
        <v>133</v>
      </c>
      <c r="V879">
        <f>MATCH(D879,Отчет!$D$1:$D$65536,0)</f>
        <v>54</v>
      </c>
    </row>
    <row r="880" spans="1:22" x14ac:dyDescent="0.2">
      <c r="A880" s="18">
        <v>474338989</v>
      </c>
      <c r="B880" s="18">
        <v>9</v>
      </c>
      <c r="C880" s="18" t="s">
        <v>174</v>
      </c>
      <c r="D880" s="18">
        <v>474338922</v>
      </c>
      <c r="E880" s="7" t="s">
        <v>210</v>
      </c>
      <c r="F880" s="7" t="s">
        <v>150</v>
      </c>
      <c r="G880" s="7" t="s">
        <v>141</v>
      </c>
      <c r="H880" s="18">
        <v>23012218008</v>
      </c>
      <c r="I880" s="7" t="s">
        <v>358</v>
      </c>
      <c r="J880" s="18">
        <v>2</v>
      </c>
      <c r="K880" s="18" t="s">
        <v>333</v>
      </c>
      <c r="L880" s="18" t="s">
        <v>340</v>
      </c>
      <c r="N880" s="18">
        <v>18</v>
      </c>
      <c r="O880" s="18">
        <v>2</v>
      </c>
      <c r="P880" s="18">
        <v>1</v>
      </c>
      <c r="Q880" s="18">
        <v>1</v>
      </c>
      <c r="R880">
        <v>125131095</v>
      </c>
      <c r="S880">
        <v>2098</v>
      </c>
      <c r="U880" t="s">
        <v>133</v>
      </c>
      <c r="V880">
        <f>MATCH(D880,Отчет!$D$1:$D$65536,0)</f>
        <v>83</v>
      </c>
    </row>
    <row r="881" spans="1:22" x14ac:dyDescent="0.2">
      <c r="A881" s="18">
        <v>474339145</v>
      </c>
      <c r="B881" s="18">
        <v>8</v>
      </c>
      <c r="C881" s="18" t="s">
        <v>174</v>
      </c>
      <c r="D881" s="18">
        <v>474339051</v>
      </c>
      <c r="E881" s="7" t="s">
        <v>211</v>
      </c>
      <c r="F881" s="7" t="s">
        <v>212</v>
      </c>
      <c r="G881" s="7" t="s">
        <v>213</v>
      </c>
      <c r="H881" s="18">
        <v>23012218018</v>
      </c>
      <c r="I881" s="7" t="s">
        <v>358</v>
      </c>
      <c r="J881" s="18">
        <v>2</v>
      </c>
      <c r="K881" s="18" t="s">
        <v>333</v>
      </c>
      <c r="L881" s="18" t="s">
        <v>340</v>
      </c>
      <c r="N881" s="18">
        <v>16</v>
      </c>
      <c r="O881" s="18">
        <v>2</v>
      </c>
      <c r="P881" s="18">
        <v>1</v>
      </c>
      <c r="Q881" s="18">
        <v>1</v>
      </c>
      <c r="R881">
        <v>125131095</v>
      </c>
      <c r="S881">
        <v>2098</v>
      </c>
      <c r="U881" t="s">
        <v>133</v>
      </c>
      <c r="V881">
        <f>MATCH(D881,Отчет!$D$1:$D$65536,0)</f>
        <v>88</v>
      </c>
    </row>
    <row r="882" spans="1:22" x14ac:dyDescent="0.2">
      <c r="A882" s="18">
        <v>474339264</v>
      </c>
      <c r="B882" s="18">
        <v>10</v>
      </c>
      <c r="C882" s="18" t="s">
        <v>174</v>
      </c>
      <c r="D882" s="18">
        <v>474339177</v>
      </c>
      <c r="E882" s="7" t="s">
        <v>214</v>
      </c>
      <c r="F882" s="7" t="s">
        <v>165</v>
      </c>
      <c r="G882" s="7" t="s">
        <v>127</v>
      </c>
      <c r="H882" s="18">
        <v>23012218019</v>
      </c>
      <c r="I882" s="7" t="s">
        <v>358</v>
      </c>
      <c r="J882" s="18">
        <v>2</v>
      </c>
      <c r="K882" s="18" t="s">
        <v>333</v>
      </c>
      <c r="L882" s="18" t="s">
        <v>340</v>
      </c>
      <c r="N882" s="18">
        <v>20</v>
      </c>
      <c r="O882" s="18">
        <v>2</v>
      </c>
      <c r="P882" s="18">
        <v>1</v>
      </c>
      <c r="Q882" s="18">
        <v>1</v>
      </c>
      <c r="R882">
        <v>125131095</v>
      </c>
      <c r="S882">
        <v>2098</v>
      </c>
      <c r="U882" t="s">
        <v>133</v>
      </c>
      <c r="V882">
        <f>MATCH(D882,Отчет!$D$1:$D$65536,0)</f>
        <v>36</v>
      </c>
    </row>
    <row r="883" spans="1:22" x14ac:dyDescent="0.2">
      <c r="A883" s="18">
        <v>474331656</v>
      </c>
      <c r="B883" s="18">
        <v>10</v>
      </c>
      <c r="C883" s="18" t="s">
        <v>134</v>
      </c>
      <c r="D883" s="18">
        <v>474331558</v>
      </c>
      <c r="E883" s="7" t="s">
        <v>305</v>
      </c>
      <c r="F883" s="7" t="s">
        <v>287</v>
      </c>
      <c r="G883" s="7" t="s">
        <v>306</v>
      </c>
      <c r="H883" s="18">
        <v>23012218062</v>
      </c>
      <c r="I883" s="7" t="s">
        <v>358</v>
      </c>
      <c r="J883" s="18">
        <v>2</v>
      </c>
      <c r="K883" s="18" t="s">
        <v>333</v>
      </c>
      <c r="L883" s="18" t="s">
        <v>340</v>
      </c>
      <c r="N883" s="18">
        <v>20</v>
      </c>
      <c r="O883" s="18">
        <v>2</v>
      </c>
      <c r="P883" s="18">
        <v>1</v>
      </c>
      <c r="Q883" s="18">
        <v>1</v>
      </c>
      <c r="R883">
        <v>125130273</v>
      </c>
      <c r="S883">
        <v>2098</v>
      </c>
      <c r="U883" t="s">
        <v>133</v>
      </c>
      <c r="V883">
        <f>MATCH(D883,Отчет!$D$1:$D$65536,0)</f>
        <v>19</v>
      </c>
    </row>
    <row r="884" spans="1:22" x14ac:dyDescent="0.2">
      <c r="A884" s="18">
        <v>474331783</v>
      </c>
      <c r="B884" s="18">
        <v>8</v>
      </c>
      <c r="C884" s="18" t="s">
        <v>134</v>
      </c>
      <c r="D884" s="18">
        <v>474331680</v>
      </c>
      <c r="E884" s="7" t="s">
        <v>285</v>
      </c>
      <c r="F884" s="7" t="s">
        <v>307</v>
      </c>
      <c r="G884" s="7" t="s">
        <v>137</v>
      </c>
      <c r="H884" s="18">
        <v>23012218070</v>
      </c>
      <c r="I884" s="7" t="s">
        <v>358</v>
      </c>
      <c r="J884" s="18">
        <v>2</v>
      </c>
      <c r="K884" s="18" t="s">
        <v>333</v>
      </c>
      <c r="L884" s="18" t="s">
        <v>340</v>
      </c>
      <c r="N884" s="18">
        <v>16</v>
      </c>
      <c r="O884" s="18">
        <v>2</v>
      </c>
      <c r="P884" s="18">
        <v>1</v>
      </c>
      <c r="Q884" s="18">
        <v>1</v>
      </c>
      <c r="R884">
        <v>125130273</v>
      </c>
      <c r="S884">
        <v>2098</v>
      </c>
      <c r="U884" t="s">
        <v>133</v>
      </c>
      <c r="V884">
        <f>MATCH(D884,Отчет!$D$1:$D$65536,0)</f>
        <v>12</v>
      </c>
    </row>
    <row r="885" spans="1:22" x14ac:dyDescent="0.2">
      <c r="A885" s="18">
        <v>474331918</v>
      </c>
      <c r="B885" s="18">
        <v>10</v>
      </c>
      <c r="C885" s="18" t="s">
        <v>134</v>
      </c>
      <c r="D885" s="18">
        <v>474331823</v>
      </c>
      <c r="E885" s="7" t="s">
        <v>308</v>
      </c>
      <c r="F885" s="7" t="s">
        <v>165</v>
      </c>
      <c r="G885" s="7" t="s">
        <v>309</v>
      </c>
      <c r="H885" s="18">
        <v>23012218073</v>
      </c>
      <c r="I885" s="7" t="s">
        <v>358</v>
      </c>
      <c r="J885" s="18">
        <v>2</v>
      </c>
      <c r="K885" s="18" t="s">
        <v>333</v>
      </c>
      <c r="L885" s="18" t="s">
        <v>340</v>
      </c>
      <c r="N885" s="18">
        <v>20</v>
      </c>
      <c r="O885" s="18">
        <v>2</v>
      </c>
      <c r="P885" s="18">
        <v>1</v>
      </c>
      <c r="Q885" s="18">
        <v>1</v>
      </c>
      <c r="R885">
        <v>125130273</v>
      </c>
      <c r="S885">
        <v>2098</v>
      </c>
      <c r="U885" t="s">
        <v>133</v>
      </c>
      <c r="V885">
        <f>MATCH(D885,Отчет!$D$1:$D$65536,0)</f>
        <v>29</v>
      </c>
    </row>
    <row r="886" spans="1:22" x14ac:dyDescent="0.2">
      <c r="A886" s="18">
        <v>474332042</v>
      </c>
      <c r="B886" s="18">
        <v>10</v>
      </c>
      <c r="C886" s="18" t="s">
        <v>134</v>
      </c>
      <c r="D886" s="18">
        <v>474331942</v>
      </c>
      <c r="E886" s="7" t="s">
        <v>310</v>
      </c>
      <c r="F886" s="7" t="s">
        <v>311</v>
      </c>
      <c r="G886" s="7" t="s">
        <v>206</v>
      </c>
      <c r="H886" s="18">
        <v>23012218080</v>
      </c>
      <c r="I886" s="7" t="s">
        <v>358</v>
      </c>
      <c r="J886" s="18">
        <v>2</v>
      </c>
      <c r="K886" s="18" t="s">
        <v>333</v>
      </c>
      <c r="L886" s="18" t="s">
        <v>340</v>
      </c>
      <c r="N886" s="18">
        <v>20</v>
      </c>
      <c r="O886" s="18">
        <v>2</v>
      </c>
      <c r="P886" s="18">
        <v>1</v>
      </c>
      <c r="Q886" s="18">
        <v>1</v>
      </c>
      <c r="R886">
        <v>125130273</v>
      </c>
      <c r="S886">
        <v>2098</v>
      </c>
      <c r="U886" t="s">
        <v>133</v>
      </c>
      <c r="V886">
        <f>MATCH(D886,Отчет!$D$1:$D$65536,0)</f>
        <v>31</v>
      </c>
    </row>
    <row r="887" spans="1:22" x14ac:dyDescent="0.2">
      <c r="A887" s="18">
        <v>474332171</v>
      </c>
      <c r="B887" s="18">
        <v>10</v>
      </c>
      <c r="C887" s="18" t="s">
        <v>134</v>
      </c>
      <c r="D887" s="18">
        <v>474332074</v>
      </c>
      <c r="E887" s="7" t="s">
        <v>312</v>
      </c>
      <c r="F887" s="7" t="s">
        <v>313</v>
      </c>
      <c r="G887" s="7" t="s">
        <v>200</v>
      </c>
      <c r="H887" s="18">
        <v>23112218079</v>
      </c>
      <c r="I887" s="7" t="s">
        <v>358</v>
      </c>
      <c r="J887" s="18">
        <v>2</v>
      </c>
      <c r="K887" s="18" t="s">
        <v>333</v>
      </c>
      <c r="L887" s="18" t="s">
        <v>340</v>
      </c>
      <c r="N887" s="18">
        <v>20</v>
      </c>
      <c r="O887" s="18">
        <v>2</v>
      </c>
      <c r="P887" s="18">
        <v>1</v>
      </c>
      <c r="Q887" s="18">
        <v>0</v>
      </c>
      <c r="R887">
        <v>125130273</v>
      </c>
      <c r="S887">
        <v>2098</v>
      </c>
      <c r="U887" t="s">
        <v>133</v>
      </c>
      <c r="V887">
        <f>MATCH(D887,Отчет!$D$1:$D$65536,0)</f>
        <v>22</v>
      </c>
    </row>
    <row r="888" spans="1:22" x14ac:dyDescent="0.2">
      <c r="A888" s="18">
        <v>474332294</v>
      </c>
      <c r="B888" s="18">
        <v>10</v>
      </c>
      <c r="C888" s="18" t="s">
        <v>134</v>
      </c>
      <c r="D888" s="18">
        <v>474332199</v>
      </c>
      <c r="E888" s="7" t="s">
        <v>135</v>
      </c>
      <c r="F888" s="7" t="s">
        <v>136</v>
      </c>
      <c r="G888" s="7" t="s">
        <v>137</v>
      </c>
      <c r="H888" s="18">
        <v>23112218103</v>
      </c>
      <c r="I888" s="7" t="s">
        <v>358</v>
      </c>
      <c r="J888" s="18">
        <v>2</v>
      </c>
      <c r="K888" s="18" t="s">
        <v>333</v>
      </c>
      <c r="L888" s="18" t="s">
        <v>340</v>
      </c>
      <c r="N888" s="18">
        <v>20</v>
      </c>
      <c r="O888" s="18">
        <v>2</v>
      </c>
      <c r="P888" s="18">
        <v>1</v>
      </c>
      <c r="Q888" s="18">
        <v>0</v>
      </c>
      <c r="R888">
        <v>125130273</v>
      </c>
      <c r="S888">
        <v>2098</v>
      </c>
      <c r="U888" t="s">
        <v>133</v>
      </c>
      <c r="V888">
        <f>MATCH(D888,Отчет!$D$1:$D$65536,0)</f>
        <v>55</v>
      </c>
    </row>
    <row r="889" spans="1:22" x14ac:dyDescent="0.2">
      <c r="A889" s="18">
        <v>474332417</v>
      </c>
      <c r="B889" s="18">
        <v>10</v>
      </c>
      <c r="C889" s="18" t="s">
        <v>134</v>
      </c>
      <c r="D889" s="18">
        <v>474332318</v>
      </c>
      <c r="E889" s="7" t="s">
        <v>139</v>
      </c>
      <c r="F889" s="7" t="s">
        <v>140</v>
      </c>
      <c r="G889" s="7" t="s">
        <v>141</v>
      </c>
      <c r="H889" s="18">
        <v>23012218091</v>
      </c>
      <c r="I889" s="7" t="s">
        <v>358</v>
      </c>
      <c r="J889" s="18">
        <v>2</v>
      </c>
      <c r="K889" s="18" t="s">
        <v>333</v>
      </c>
      <c r="L889" s="18" t="s">
        <v>340</v>
      </c>
      <c r="N889" s="18">
        <v>20</v>
      </c>
      <c r="O889" s="18">
        <v>2</v>
      </c>
      <c r="P889" s="18">
        <v>1</v>
      </c>
      <c r="Q889" s="18">
        <v>1</v>
      </c>
      <c r="R889">
        <v>125130273</v>
      </c>
      <c r="S889">
        <v>2098</v>
      </c>
      <c r="U889" t="s">
        <v>133</v>
      </c>
      <c r="V889">
        <f>MATCH(D889,Отчет!$D$1:$D$65536,0)</f>
        <v>16</v>
      </c>
    </row>
    <row r="890" spans="1:22" x14ac:dyDescent="0.2">
      <c r="A890" s="18">
        <v>474332550</v>
      </c>
      <c r="B890" s="18">
        <v>10</v>
      </c>
      <c r="C890" s="18" t="s">
        <v>134</v>
      </c>
      <c r="D890" s="18">
        <v>474332445</v>
      </c>
      <c r="E890" s="7" t="s">
        <v>142</v>
      </c>
      <c r="F890" s="7" t="s">
        <v>143</v>
      </c>
      <c r="G890" s="7" t="s">
        <v>144</v>
      </c>
      <c r="H890" s="18">
        <v>23012218104</v>
      </c>
      <c r="I890" s="7" t="s">
        <v>358</v>
      </c>
      <c r="J890" s="18">
        <v>2</v>
      </c>
      <c r="K890" s="18" t="s">
        <v>333</v>
      </c>
      <c r="L890" s="18" t="s">
        <v>340</v>
      </c>
      <c r="N890" s="18">
        <v>20</v>
      </c>
      <c r="O890" s="18">
        <v>2</v>
      </c>
      <c r="P890" s="18">
        <v>1</v>
      </c>
      <c r="Q890" s="18">
        <v>1</v>
      </c>
      <c r="R890">
        <v>125130273</v>
      </c>
      <c r="S890">
        <v>2098</v>
      </c>
      <c r="U890" t="s">
        <v>133</v>
      </c>
      <c r="V890">
        <f>MATCH(D890,Отчет!$D$1:$D$65536,0)</f>
        <v>13</v>
      </c>
    </row>
    <row r="891" spans="1:22" x14ac:dyDescent="0.2">
      <c r="A891" s="18">
        <v>474333342</v>
      </c>
      <c r="B891" s="18">
        <v>8</v>
      </c>
      <c r="C891" s="18" t="s">
        <v>124</v>
      </c>
      <c r="D891" s="18">
        <v>474333253</v>
      </c>
      <c r="E891" s="7" t="s">
        <v>145</v>
      </c>
      <c r="F891" s="7" t="s">
        <v>146</v>
      </c>
      <c r="G891" s="7" t="s">
        <v>147</v>
      </c>
      <c r="H891" s="18">
        <v>23012218045</v>
      </c>
      <c r="I891" s="7" t="s">
        <v>358</v>
      </c>
      <c r="J891" s="18">
        <v>2</v>
      </c>
      <c r="K891" s="18" t="s">
        <v>333</v>
      </c>
      <c r="L891" s="18" t="s">
        <v>340</v>
      </c>
      <c r="N891" s="18">
        <v>16</v>
      </c>
      <c r="O891" s="18">
        <v>2</v>
      </c>
      <c r="P891" s="18">
        <v>1</v>
      </c>
      <c r="Q891" s="18">
        <v>1</v>
      </c>
      <c r="R891">
        <v>125131095</v>
      </c>
      <c r="S891">
        <v>2098</v>
      </c>
      <c r="U891" t="s">
        <v>133</v>
      </c>
      <c r="V891">
        <f>MATCH(D891,Отчет!$D$1:$D$65536,0)</f>
        <v>60</v>
      </c>
    </row>
    <row r="892" spans="1:22" x14ac:dyDescent="0.2">
      <c r="A892" s="18">
        <v>474334794</v>
      </c>
      <c r="B892" s="18">
        <v>8</v>
      </c>
      <c r="D892" s="18">
        <v>474334707</v>
      </c>
      <c r="E892" s="7" t="s">
        <v>148</v>
      </c>
      <c r="F892" s="7" t="s">
        <v>126</v>
      </c>
      <c r="G892" s="7" t="s">
        <v>127</v>
      </c>
      <c r="H892" s="18">
        <v>23012218007</v>
      </c>
      <c r="I892" s="7" t="s">
        <v>358</v>
      </c>
      <c r="J892" s="18">
        <v>2</v>
      </c>
      <c r="K892" s="18" t="s">
        <v>333</v>
      </c>
      <c r="L892" s="18" t="s">
        <v>340</v>
      </c>
      <c r="N892" s="18">
        <v>16</v>
      </c>
      <c r="O892" s="18">
        <v>2</v>
      </c>
      <c r="P892" s="18">
        <v>1</v>
      </c>
      <c r="Q892" s="18">
        <v>1</v>
      </c>
      <c r="R892">
        <v>125131095</v>
      </c>
      <c r="S892">
        <v>2098</v>
      </c>
      <c r="U892" t="s">
        <v>133</v>
      </c>
      <c r="V892">
        <f>MATCH(D892,Отчет!$D$1:$D$65536,0)</f>
        <v>94</v>
      </c>
    </row>
    <row r="893" spans="1:22" x14ac:dyDescent="0.2">
      <c r="A893" s="18">
        <v>474334923</v>
      </c>
      <c r="B893" s="18">
        <v>8</v>
      </c>
      <c r="D893" s="18">
        <v>474334830</v>
      </c>
      <c r="E893" s="7" t="s">
        <v>240</v>
      </c>
      <c r="F893" s="7" t="s">
        <v>241</v>
      </c>
      <c r="G893" s="7" t="s">
        <v>206</v>
      </c>
      <c r="H893" s="18">
        <v>23012218016</v>
      </c>
      <c r="I893" s="7" t="s">
        <v>358</v>
      </c>
      <c r="J893" s="18">
        <v>2</v>
      </c>
      <c r="K893" s="18" t="s">
        <v>333</v>
      </c>
      <c r="L893" s="18" t="s">
        <v>340</v>
      </c>
      <c r="N893" s="18">
        <v>16</v>
      </c>
      <c r="O893" s="18">
        <v>2</v>
      </c>
      <c r="P893" s="18">
        <v>1</v>
      </c>
      <c r="Q893" s="18">
        <v>1</v>
      </c>
      <c r="R893">
        <v>125131095</v>
      </c>
      <c r="S893">
        <v>2098</v>
      </c>
      <c r="U893" t="s">
        <v>133</v>
      </c>
      <c r="V893">
        <f>MATCH(D893,Отчет!$D$1:$D$65536,0)</f>
        <v>78</v>
      </c>
    </row>
    <row r="894" spans="1:22" x14ac:dyDescent="0.2">
      <c r="A894" s="18">
        <v>474335063</v>
      </c>
      <c r="B894" s="18">
        <v>10</v>
      </c>
      <c r="C894" s="18" t="s">
        <v>124</v>
      </c>
      <c r="D894" s="18">
        <v>474334976</v>
      </c>
      <c r="E894" s="7" t="s">
        <v>242</v>
      </c>
      <c r="F894" s="7" t="s">
        <v>243</v>
      </c>
      <c r="G894" s="7" t="s">
        <v>229</v>
      </c>
      <c r="H894" s="18">
        <v>23012218017</v>
      </c>
      <c r="I894" s="7" t="s">
        <v>358</v>
      </c>
      <c r="J894" s="18">
        <v>2</v>
      </c>
      <c r="K894" s="18" t="s">
        <v>333</v>
      </c>
      <c r="L894" s="18" t="s">
        <v>340</v>
      </c>
      <c r="N894" s="18">
        <v>20</v>
      </c>
      <c r="O894" s="18">
        <v>2</v>
      </c>
      <c r="P894" s="18">
        <v>1</v>
      </c>
      <c r="Q894" s="18">
        <v>1</v>
      </c>
      <c r="R894">
        <v>125131095</v>
      </c>
      <c r="S894">
        <v>2098</v>
      </c>
      <c r="U894" t="s">
        <v>133</v>
      </c>
      <c r="V894">
        <f>MATCH(D894,Отчет!$D$1:$D$65536,0)</f>
        <v>81</v>
      </c>
    </row>
    <row r="895" spans="1:22" x14ac:dyDescent="0.2">
      <c r="A895" s="18">
        <v>474335185</v>
      </c>
      <c r="B895" s="18">
        <v>9</v>
      </c>
      <c r="C895" s="18" t="s">
        <v>134</v>
      </c>
      <c r="D895" s="18">
        <v>474335104</v>
      </c>
      <c r="E895" s="7" t="s">
        <v>244</v>
      </c>
      <c r="F895" s="7" t="s">
        <v>245</v>
      </c>
      <c r="G895" s="7" t="s">
        <v>232</v>
      </c>
      <c r="H895" s="18" t="s">
        <v>246</v>
      </c>
      <c r="I895" s="7" t="s">
        <v>358</v>
      </c>
      <c r="J895" s="18">
        <v>2</v>
      </c>
      <c r="K895" s="18" t="s">
        <v>333</v>
      </c>
      <c r="L895" s="18" t="s">
        <v>340</v>
      </c>
      <c r="N895" s="18">
        <v>18</v>
      </c>
      <c r="O895" s="18">
        <v>2</v>
      </c>
      <c r="P895" s="18">
        <v>1</v>
      </c>
      <c r="Q895" s="18">
        <v>1</v>
      </c>
      <c r="R895">
        <v>125131095</v>
      </c>
      <c r="S895">
        <v>2098</v>
      </c>
      <c r="T895" t="s">
        <v>239</v>
      </c>
      <c r="U895" t="s">
        <v>133</v>
      </c>
      <c r="V895">
        <f>MATCH(D895,Отчет!$D$1:$D$65536,0)</f>
        <v>69</v>
      </c>
    </row>
    <row r="896" spans="1:22" x14ac:dyDescent="0.2">
      <c r="A896" s="18">
        <v>474335288</v>
      </c>
      <c r="B896" s="18">
        <v>9</v>
      </c>
      <c r="C896" s="18" t="s">
        <v>124</v>
      </c>
      <c r="D896" s="18">
        <v>474335213</v>
      </c>
      <c r="E896" s="7" t="s">
        <v>247</v>
      </c>
      <c r="F896" s="7" t="s">
        <v>248</v>
      </c>
      <c r="G896" s="7" t="s">
        <v>170</v>
      </c>
      <c r="H896" s="18" t="s">
        <v>249</v>
      </c>
      <c r="I896" s="7" t="s">
        <v>358</v>
      </c>
      <c r="J896" s="18">
        <v>2</v>
      </c>
      <c r="K896" s="18" t="s">
        <v>333</v>
      </c>
      <c r="L896" s="18" t="s">
        <v>340</v>
      </c>
      <c r="N896" s="18">
        <v>18</v>
      </c>
      <c r="O896" s="18">
        <v>2</v>
      </c>
      <c r="P896" s="18">
        <v>1</v>
      </c>
      <c r="Q896" s="18">
        <v>1</v>
      </c>
      <c r="R896">
        <v>125131095</v>
      </c>
      <c r="S896">
        <v>2098</v>
      </c>
      <c r="T896" t="s">
        <v>239</v>
      </c>
      <c r="U896" t="s">
        <v>133</v>
      </c>
      <c r="V896">
        <f>MATCH(D896,Отчет!$D$1:$D$65536,0)</f>
        <v>84</v>
      </c>
    </row>
    <row r="897" spans="1:22" x14ac:dyDescent="0.2">
      <c r="A897" s="18">
        <v>474335365</v>
      </c>
      <c r="B897" s="18">
        <v>10</v>
      </c>
      <c r="D897" s="18">
        <v>474335316</v>
      </c>
      <c r="E897" s="7" t="s">
        <v>250</v>
      </c>
      <c r="F897" s="7" t="s">
        <v>231</v>
      </c>
      <c r="G897" s="7" t="s">
        <v>167</v>
      </c>
      <c r="H897" s="18">
        <v>23112218052</v>
      </c>
      <c r="I897" s="7" t="s">
        <v>358</v>
      </c>
      <c r="J897" s="18">
        <v>2</v>
      </c>
      <c r="K897" s="18" t="s">
        <v>333</v>
      </c>
      <c r="L897" s="18" t="s">
        <v>340</v>
      </c>
      <c r="N897" s="18">
        <v>20</v>
      </c>
      <c r="O897" s="18">
        <v>2</v>
      </c>
      <c r="P897" s="18">
        <v>1</v>
      </c>
      <c r="Q897" s="18">
        <v>0</v>
      </c>
      <c r="R897">
        <v>125131095</v>
      </c>
      <c r="S897">
        <v>2098</v>
      </c>
      <c r="U897" t="s">
        <v>133</v>
      </c>
      <c r="V897">
        <f>MATCH(D897,Отчет!$D$1:$D$65536,0)</f>
        <v>86</v>
      </c>
    </row>
    <row r="898" spans="1:22" x14ac:dyDescent="0.2">
      <c r="A898" s="18">
        <v>474329678</v>
      </c>
      <c r="B898" s="18">
        <v>9</v>
      </c>
      <c r="C898" s="18" t="s">
        <v>134</v>
      </c>
      <c r="D898" s="18">
        <v>474329592</v>
      </c>
      <c r="E898" s="7" t="s">
        <v>194</v>
      </c>
      <c r="F898" s="7" t="s">
        <v>195</v>
      </c>
      <c r="G898" s="7" t="s">
        <v>196</v>
      </c>
      <c r="H898" s="18">
        <v>23012218107</v>
      </c>
      <c r="I898" s="7" t="s">
        <v>358</v>
      </c>
      <c r="J898" s="18">
        <v>2</v>
      </c>
      <c r="K898" s="18" t="s">
        <v>333</v>
      </c>
      <c r="L898" s="18" t="s">
        <v>340</v>
      </c>
      <c r="N898" s="18">
        <v>18</v>
      </c>
      <c r="O898" s="18">
        <v>2</v>
      </c>
      <c r="P898" s="18">
        <v>1</v>
      </c>
      <c r="Q898" s="18">
        <v>1</v>
      </c>
      <c r="R898">
        <v>125131095</v>
      </c>
      <c r="S898">
        <v>2098</v>
      </c>
      <c r="U898" t="s">
        <v>133</v>
      </c>
      <c r="V898">
        <f>MATCH(D898,Отчет!$D$1:$D$65536,0)</f>
        <v>15</v>
      </c>
    </row>
    <row r="899" spans="1:22" x14ac:dyDescent="0.2">
      <c r="A899" s="18">
        <v>474329810</v>
      </c>
      <c r="B899" s="18">
        <v>9</v>
      </c>
      <c r="C899" s="18" t="s">
        <v>174</v>
      </c>
      <c r="D899" s="18">
        <v>474329718</v>
      </c>
      <c r="E899" s="7" t="s">
        <v>197</v>
      </c>
      <c r="F899" s="7" t="s">
        <v>162</v>
      </c>
      <c r="G899" s="7" t="s">
        <v>177</v>
      </c>
      <c r="H899" s="18">
        <v>23012218015</v>
      </c>
      <c r="I899" s="7" t="s">
        <v>358</v>
      </c>
      <c r="J899" s="18">
        <v>2</v>
      </c>
      <c r="K899" s="18" t="s">
        <v>333</v>
      </c>
      <c r="L899" s="18" t="s">
        <v>340</v>
      </c>
      <c r="N899" s="18">
        <v>18</v>
      </c>
      <c r="O899" s="18">
        <v>2</v>
      </c>
      <c r="P899" s="18">
        <v>1</v>
      </c>
      <c r="Q899" s="18">
        <v>1</v>
      </c>
      <c r="R899">
        <v>125131095</v>
      </c>
      <c r="S899">
        <v>2098</v>
      </c>
      <c r="U899" t="s">
        <v>133</v>
      </c>
      <c r="V899">
        <f>MATCH(D899,Отчет!$D$1:$D$65536,0)</f>
        <v>64</v>
      </c>
    </row>
    <row r="900" spans="1:22" x14ac:dyDescent="0.2">
      <c r="A900" s="18">
        <v>474329937</v>
      </c>
      <c r="B900" s="18">
        <v>9</v>
      </c>
      <c r="C900" s="18" t="s">
        <v>174</v>
      </c>
      <c r="D900" s="18">
        <v>474329850</v>
      </c>
      <c r="E900" s="7" t="s">
        <v>281</v>
      </c>
      <c r="F900" s="7" t="s">
        <v>282</v>
      </c>
      <c r="G900" s="7" t="s">
        <v>155</v>
      </c>
      <c r="H900" s="18">
        <v>23012218027</v>
      </c>
      <c r="I900" s="7" t="s">
        <v>358</v>
      </c>
      <c r="J900" s="18">
        <v>2</v>
      </c>
      <c r="K900" s="18" t="s">
        <v>333</v>
      </c>
      <c r="L900" s="18" t="s">
        <v>340</v>
      </c>
      <c r="N900" s="18">
        <v>18</v>
      </c>
      <c r="O900" s="18">
        <v>2</v>
      </c>
      <c r="P900" s="18">
        <v>1</v>
      </c>
      <c r="Q900" s="18">
        <v>1</v>
      </c>
      <c r="R900">
        <v>125131095</v>
      </c>
      <c r="S900">
        <v>2098</v>
      </c>
      <c r="U900" t="s">
        <v>133</v>
      </c>
      <c r="V900">
        <f>MATCH(D900,Отчет!$D$1:$D$65536,0)</f>
        <v>50</v>
      </c>
    </row>
    <row r="901" spans="1:22" x14ac:dyDescent="0.2">
      <c r="A901" s="18">
        <v>474330062</v>
      </c>
      <c r="B901" s="18">
        <v>10</v>
      </c>
      <c r="C901" s="18" t="s">
        <v>174</v>
      </c>
      <c r="D901" s="18">
        <v>474329981</v>
      </c>
      <c r="E901" s="7" t="s">
        <v>283</v>
      </c>
      <c r="F901" s="7" t="s">
        <v>146</v>
      </c>
      <c r="G901" s="7" t="s">
        <v>284</v>
      </c>
      <c r="H901" s="18">
        <v>23012218035</v>
      </c>
      <c r="I901" s="7" t="s">
        <v>358</v>
      </c>
      <c r="J901" s="18">
        <v>2</v>
      </c>
      <c r="K901" s="18" t="s">
        <v>333</v>
      </c>
      <c r="L901" s="18" t="s">
        <v>340</v>
      </c>
      <c r="N901" s="18">
        <v>20</v>
      </c>
      <c r="O901" s="18">
        <v>2</v>
      </c>
      <c r="P901" s="18">
        <v>1</v>
      </c>
      <c r="Q901" s="18">
        <v>1</v>
      </c>
      <c r="R901">
        <v>125131095</v>
      </c>
      <c r="S901">
        <v>2098</v>
      </c>
      <c r="U901" t="s">
        <v>133</v>
      </c>
      <c r="V901">
        <f>MATCH(D901,Отчет!$D$1:$D$65536,0)</f>
        <v>47</v>
      </c>
    </row>
    <row r="902" spans="1:22" x14ac:dyDescent="0.2">
      <c r="A902" s="18">
        <v>474330181</v>
      </c>
      <c r="B902" s="18">
        <v>8</v>
      </c>
      <c r="C902" s="18" t="s">
        <v>174</v>
      </c>
      <c r="D902" s="18">
        <v>474330094</v>
      </c>
      <c r="E902" s="7" t="s">
        <v>285</v>
      </c>
      <c r="F902" s="7" t="s">
        <v>150</v>
      </c>
      <c r="G902" s="7" t="s">
        <v>179</v>
      </c>
      <c r="H902" s="18">
        <v>23012218071</v>
      </c>
      <c r="I902" s="7" t="s">
        <v>358</v>
      </c>
      <c r="J902" s="18">
        <v>2</v>
      </c>
      <c r="K902" s="18" t="s">
        <v>333</v>
      </c>
      <c r="L902" s="18" t="s">
        <v>340</v>
      </c>
      <c r="N902" s="18">
        <v>16</v>
      </c>
      <c r="O902" s="18">
        <v>2</v>
      </c>
      <c r="P902" s="18">
        <v>1</v>
      </c>
      <c r="Q902" s="18">
        <v>1</v>
      </c>
      <c r="R902">
        <v>125131095</v>
      </c>
      <c r="S902">
        <v>2098</v>
      </c>
      <c r="U902" t="s">
        <v>133</v>
      </c>
      <c r="V902">
        <f>MATCH(D902,Отчет!$D$1:$D$65536,0)</f>
        <v>63</v>
      </c>
    </row>
    <row r="903" spans="1:22" x14ac:dyDescent="0.2">
      <c r="A903" s="18">
        <v>474330310</v>
      </c>
      <c r="B903" s="18">
        <v>9</v>
      </c>
      <c r="C903" s="18" t="s">
        <v>174</v>
      </c>
      <c r="D903" s="18">
        <v>474330217</v>
      </c>
      <c r="E903" s="7" t="s">
        <v>286</v>
      </c>
      <c r="F903" s="7" t="s">
        <v>287</v>
      </c>
      <c r="G903" s="7" t="s">
        <v>288</v>
      </c>
      <c r="H903" s="18">
        <v>23012218095</v>
      </c>
      <c r="I903" s="7" t="s">
        <v>358</v>
      </c>
      <c r="J903" s="18">
        <v>2</v>
      </c>
      <c r="K903" s="18" t="s">
        <v>333</v>
      </c>
      <c r="L903" s="18" t="s">
        <v>340</v>
      </c>
      <c r="N903" s="18">
        <v>18</v>
      </c>
      <c r="O903" s="18">
        <v>2</v>
      </c>
      <c r="P903" s="18">
        <v>1</v>
      </c>
      <c r="Q903" s="18">
        <v>1</v>
      </c>
      <c r="R903">
        <v>125131095</v>
      </c>
      <c r="S903">
        <v>2098</v>
      </c>
      <c r="U903" t="s">
        <v>133</v>
      </c>
      <c r="V903">
        <f>MATCH(D903,Отчет!$D$1:$D$65536,0)</f>
        <v>37</v>
      </c>
    </row>
    <row r="904" spans="1:22" x14ac:dyDescent="0.2">
      <c r="A904" s="18">
        <v>474330747</v>
      </c>
      <c r="B904" s="18">
        <v>10</v>
      </c>
      <c r="C904" s="18" t="s">
        <v>134</v>
      </c>
      <c r="D904" s="18">
        <v>474330606</v>
      </c>
      <c r="E904" s="7" t="s">
        <v>289</v>
      </c>
      <c r="F904" s="7" t="s">
        <v>290</v>
      </c>
      <c r="G904" s="7" t="s">
        <v>279</v>
      </c>
      <c r="H904" s="18">
        <v>23012218001</v>
      </c>
      <c r="I904" s="7" t="s">
        <v>358</v>
      </c>
      <c r="J904" s="18">
        <v>2</v>
      </c>
      <c r="K904" s="18" t="s">
        <v>333</v>
      </c>
      <c r="L904" s="18" t="s">
        <v>340</v>
      </c>
      <c r="N904" s="18">
        <v>20</v>
      </c>
      <c r="O904" s="18">
        <v>2</v>
      </c>
      <c r="P904" s="18">
        <v>1</v>
      </c>
      <c r="Q904" s="18">
        <v>1</v>
      </c>
      <c r="R904">
        <v>125130273</v>
      </c>
      <c r="S904">
        <v>2098</v>
      </c>
      <c r="U904" t="s">
        <v>133</v>
      </c>
      <c r="V904">
        <f>MATCH(D904,Отчет!$D$1:$D$65536,0)</f>
        <v>14</v>
      </c>
    </row>
    <row r="905" spans="1:22" x14ac:dyDescent="0.2">
      <c r="A905" s="18">
        <v>474330901</v>
      </c>
      <c r="B905" s="18">
        <v>10</v>
      </c>
      <c r="C905" s="18" t="s">
        <v>134</v>
      </c>
      <c r="D905" s="18">
        <v>474330791</v>
      </c>
      <c r="E905" s="7" t="s">
        <v>291</v>
      </c>
      <c r="F905" s="7" t="s">
        <v>292</v>
      </c>
      <c r="G905" s="7" t="s">
        <v>293</v>
      </c>
      <c r="H905" s="18">
        <v>23012218004</v>
      </c>
      <c r="I905" s="7" t="s">
        <v>358</v>
      </c>
      <c r="J905" s="18">
        <v>2</v>
      </c>
      <c r="K905" s="18" t="s">
        <v>333</v>
      </c>
      <c r="L905" s="18" t="s">
        <v>340</v>
      </c>
      <c r="N905" s="18">
        <v>20</v>
      </c>
      <c r="O905" s="18">
        <v>2</v>
      </c>
      <c r="P905" s="18">
        <v>1</v>
      </c>
      <c r="Q905" s="18">
        <v>1</v>
      </c>
      <c r="R905">
        <v>125130273</v>
      </c>
      <c r="S905">
        <v>2098</v>
      </c>
      <c r="U905" t="s">
        <v>133</v>
      </c>
      <c r="V905">
        <f>MATCH(D905,Отчет!$D$1:$D$65536,0)</f>
        <v>35</v>
      </c>
    </row>
    <row r="906" spans="1:22" x14ac:dyDescent="0.2">
      <c r="A906" s="18">
        <v>474331032</v>
      </c>
      <c r="B906" s="18">
        <v>9</v>
      </c>
      <c r="C906" s="18" t="s">
        <v>134</v>
      </c>
      <c r="D906" s="18">
        <v>474330934</v>
      </c>
      <c r="E906" s="7" t="s">
        <v>294</v>
      </c>
      <c r="F906" s="7" t="s">
        <v>295</v>
      </c>
      <c r="G906" s="7" t="s">
        <v>296</v>
      </c>
      <c r="H906" s="18">
        <v>23012218036</v>
      </c>
      <c r="I906" s="7" t="s">
        <v>358</v>
      </c>
      <c r="J906" s="18">
        <v>2</v>
      </c>
      <c r="K906" s="18" t="s">
        <v>333</v>
      </c>
      <c r="L906" s="18" t="s">
        <v>340</v>
      </c>
      <c r="N906" s="18">
        <v>18</v>
      </c>
      <c r="O906" s="18">
        <v>2</v>
      </c>
      <c r="P906" s="18">
        <v>1</v>
      </c>
      <c r="Q906" s="18">
        <v>1</v>
      </c>
      <c r="R906">
        <v>125130273</v>
      </c>
      <c r="S906">
        <v>2098</v>
      </c>
      <c r="U906" t="s">
        <v>133</v>
      </c>
      <c r="V906">
        <f>MATCH(D906,Отчет!$D$1:$D$65536,0)</f>
        <v>23</v>
      </c>
    </row>
    <row r="907" spans="1:22" x14ac:dyDescent="0.2">
      <c r="A907" s="18">
        <v>474343523</v>
      </c>
      <c r="B907" s="18">
        <v>5</v>
      </c>
      <c r="D907" s="18">
        <v>474343393</v>
      </c>
      <c r="E907" s="7" t="s">
        <v>237</v>
      </c>
      <c r="F907" s="7" t="s">
        <v>226</v>
      </c>
      <c r="G907" s="7" t="s">
        <v>238</v>
      </c>
      <c r="H907" s="18">
        <v>22012218070</v>
      </c>
      <c r="I907" s="7" t="s">
        <v>358</v>
      </c>
      <c r="J907" s="18">
        <v>2.5</v>
      </c>
      <c r="K907" s="18" t="s">
        <v>333</v>
      </c>
      <c r="L907" s="18" t="s">
        <v>340</v>
      </c>
      <c r="N907" s="18">
        <v>12.5</v>
      </c>
      <c r="O907" s="18">
        <v>2.5</v>
      </c>
      <c r="P907" s="18">
        <v>1</v>
      </c>
      <c r="Q907" s="18">
        <v>0</v>
      </c>
      <c r="R907">
        <v>125130273</v>
      </c>
      <c r="S907">
        <v>2098</v>
      </c>
      <c r="T907" t="s">
        <v>329</v>
      </c>
      <c r="U907" t="s">
        <v>133</v>
      </c>
      <c r="V907">
        <f>MATCH(D907,Отчет!$D$1:$D$65536,0)</f>
        <v>93</v>
      </c>
    </row>
    <row r="908" spans="1:22" x14ac:dyDescent="0.2">
      <c r="A908" s="18">
        <v>474346474</v>
      </c>
      <c r="B908" s="18">
        <v>10</v>
      </c>
      <c r="C908" s="18" t="s">
        <v>134</v>
      </c>
      <c r="D908" s="18">
        <v>474346308</v>
      </c>
      <c r="E908" s="7" t="s">
        <v>204</v>
      </c>
      <c r="F908" s="7" t="s">
        <v>165</v>
      </c>
      <c r="G908" s="7" t="s">
        <v>137</v>
      </c>
      <c r="H908" s="18">
        <v>23012218083</v>
      </c>
      <c r="I908" s="7" t="s">
        <v>359</v>
      </c>
      <c r="J908" s="18">
        <v>0</v>
      </c>
      <c r="K908" s="18" t="s">
        <v>333</v>
      </c>
      <c r="L908" s="18" t="s">
        <v>340</v>
      </c>
      <c r="N908" s="18">
        <v>0</v>
      </c>
      <c r="O908" s="18">
        <v>0</v>
      </c>
      <c r="P908" s="18">
        <v>1</v>
      </c>
      <c r="Q908" s="18">
        <v>1</v>
      </c>
      <c r="R908">
        <v>125130273</v>
      </c>
      <c r="S908">
        <v>2098</v>
      </c>
      <c r="U908" t="s">
        <v>334</v>
      </c>
      <c r="V908">
        <f>MATCH(D908,Отчет!$D$1:$D$65536,0)</f>
        <v>20</v>
      </c>
    </row>
    <row r="909" spans="1:22" x14ac:dyDescent="0.2">
      <c r="A909" s="18">
        <v>474343671</v>
      </c>
      <c r="B909" s="18">
        <v>7</v>
      </c>
      <c r="C909" s="18" t="s">
        <v>134</v>
      </c>
      <c r="D909" s="18">
        <v>474343540</v>
      </c>
      <c r="E909" s="7" t="s">
        <v>198</v>
      </c>
      <c r="F909" s="7" t="s">
        <v>199</v>
      </c>
      <c r="G909" s="7" t="s">
        <v>200</v>
      </c>
      <c r="H909" s="18">
        <v>23012218098</v>
      </c>
      <c r="I909" s="7" t="s">
        <v>359</v>
      </c>
      <c r="J909" s="18">
        <v>0</v>
      </c>
      <c r="K909" s="18" t="s">
        <v>333</v>
      </c>
      <c r="L909" s="18" t="s">
        <v>340</v>
      </c>
      <c r="N909" s="18">
        <v>0</v>
      </c>
      <c r="O909" s="18">
        <v>0</v>
      </c>
      <c r="P909" s="18">
        <v>1</v>
      </c>
      <c r="Q909" s="18">
        <v>1</v>
      </c>
      <c r="R909">
        <v>125130273</v>
      </c>
      <c r="S909">
        <v>2098</v>
      </c>
      <c r="U909" t="s">
        <v>334</v>
      </c>
      <c r="V909">
        <f>MATCH(D909,Отчет!$D$1:$D$65536,0)</f>
        <v>49</v>
      </c>
    </row>
    <row r="910" spans="1:22" x14ac:dyDescent="0.2">
      <c r="A910" s="18">
        <v>474337523</v>
      </c>
      <c r="D910" s="18">
        <v>474337410</v>
      </c>
      <c r="E910" s="7" t="s">
        <v>275</v>
      </c>
      <c r="F910" s="7" t="s">
        <v>276</v>
      </c>
      <c r="G910" s="7" t="s">
        <v>277</v>
      </c>
      <c r="H910" s="18">
        <v>23112218039</v>
      </c>
      <c r="I910" s="7" t="s">
        <v>359</v>
      </c>
      <c r="J910" s="18">
        <v>0</v>
      </c>
      <c r="K910" s="18" t="s">
        <v>333</v>
      </c>
      <c r="L910" s="18" t="s">
        <v>340</v>
      </c>
      <c r="M910" s="18">
        <v>0</v>
      </c>
      <c r="N910" s="18">
        <v>0</v>
      </c>
      <c r="O910" s="18">
        <v>0</v>
      </c>
      <c r="Q910" s="18">
        <v>0</v>
      </c>
      <c r="R910">
        <v>125131095</v>
      </c>
      <c r="S910">
        <v>2098</v>
      </c>
      <c r="U910" t="s">
        <v>334</v>
      </c>
      <c r="V910">
        <f>MATCH(D910,Отчет!$D$1:$D$65536,0)</f>
        <v>97</v>
      </c>
    </row>
    <row r="911" spans="1:22" x14ac:dyDescent="0.2">
      <c r="A911" s="18">
        <v>474337920</v>
      </c>
      <c r="C911" s="18" t="s">
        <v>174</v>
      </c>
      <c r="D911" s="18">
        <v>474337793</v>
      </c>
      <c r="E911" s="7" t="s">
        <v>205</v>
      </c>
      <c r="F911" s="7" t="s">
        <v>136</v>
      </c>
      <c r="G911" s="7" t="s">
        <v>206</v>
      </c>
      <c r="H911" s="18">
        <v>23012218086</v>
      </c>
      <c r="I911" s="7" t="s">
        <v>359</v>
      </c>
      <c r="J911" s="18">
        <v>0</v>
      </c>
      <c r="K911" s="18" t="s">
        <v>333</v>
      </c>
      <c r="L911" s="18" t="s">
        <v>340</v>
      </c>
      <c r="M911" s="18">
        <v>1</v>
      </c>
      <c r="N911" s="18">
        <v>0</v>
      </c>
      <c r="O911" s="18">
        <v>0</v>
      </c>
      <c r="Q911" s="18">
        <v>1</v>
      </c>
      <c r="R911">
        <v>125131095</v>
      </c>
      <c r="S911">
        <v>2098</v>
      </c>
      <c r="U911" t="s">
        <v>334</v>
      </c>
      <c r="V911">
        <f>MATCH(D911,Отчет!$D$1:$D$65536,0)</f>
        <v>98</v>
      </c>
    </row>
    <row r="912" spans="1:22" x14ac:dyDescent="0.2">
      <c r="A912" s="18">
        <v>474339039</v>
      </c>
      <c r="B912" s="18">
        <v>5</v>
      </c>
      <c r="C912" s="18" t="s">
        <v>174</v>
      </c>
      <c r="D912" s="18">
        <v>474338922</v>
      </c>
      <c r="E912" s="7" t="s">
        <v>210</v>
      </c>
      <c r="F912" s="7" t="s">
        <v>150</v>
      </c>
      <c r="G912" s="7" t="s">
        <v>141</v>
      </c>
      <c r="H912" s="18">
        <v>23012218008</v>
      </c>
      <c r="I912" s="7" t="s">
        <v>359</v>
      </c>
      <c r="J912" s="18">
        <v>0</v>
      </c>
      <c r="K912" s="18" t="s">
        <v>333</v>
      </c>
      <c r="L912" s="18" t="s">
        <v>340</v>
      </c>
      <c r="N912" s="18">
        <v>0</v>
      </c>
      <c r="O912" s="18">
        <v>0</v>
      </c>
      <c r="P912" s="18">
        <v>1</v>
      </c>
      <c r="Q912" s="18">
        <v>1</v>
      </c>
      <c r="R912">
        <v>125131095</v>
      </c>
      <c r="S912">
        <v>2098</v>
      </c>
      <c r="U912" t="s">
        <v>334</v>
      </c>
      <c r="V912">
        <f>MATCH(D912,Отчет!$D$1:$D$65536,0)</f>
        <v>83</v>
      </c>
    </row>
    <row r="913" spans="1:22" x14ac:dyDescent="0.2">
      <c r="A913" s="18">
        <v>474331811</v>
      </c>
      <c r="B913" s="18">
        <v>10</v>
      </c>
      <c r="C913" s="18" t="s">
        <v>134</v>
      </c>
      <c r="D913" s="18">
        <v>474331680</v>
      </c>
      <c r="E913" s="7" t="s">
        <v>285</v>
      </c>
      <c r="F913" s="7" t="s">
        <v>307</v>
      </c>
      <c r="G913" s="7" t="s">
        <v>137</v>
      </c>
      <c r="H913" s="18">
        <v>23012218070</v>
      </c>
      <c r="I913" s="7" t="s">
        <v>359</v>
      </c>
      <c r="J913" s="18">
        <v>0</v>
      </c>
      <c r="K913" s="18" t="s">
        <v>333</v>
      </c>
      <c r="L913" s="18" t="s">
        <v>340</v>
      </c>
      <c r="N913" s="18">
        <v>0</v>
      </c>
      <c r="O913" s="18">
        <v>0</v>
      </c>
      <c r="P913" s="18">
        <v>1</v>
      </c>
      <c r="Q913" s="18">
        <v>1</v>
      </c>
      <c r="R913">
        <v>125130273</v>
      </c>
      <c r="S913">
        <v>2098</v>
      </c>
      <c r="U913" t="s">
        <v>334</v>
      </c>
      <c r="V913">
        <f>MATCH(D913,Отчет!$D$1:$D$65536,0)</f>
        <v>12</v>
      </c>
    </row>
    <row r="914" spans="1:22" x14ac:dyDescent="0.2">
      <c r="A914" s="18">
        <v>474332066</v>
      </c>
      <c r="B914" s="18">
        <v>9</v>
      </c>
      <c r="C914" s="18" t="s">
        <v>134</v>
      </c>
      <c r="D914" s="18">
        <v>474331942</v>
      </c>
      <c r="E914" s="7" t="s">
        <v>310</v>
      </c>
      <c r="F914" s="7" t="s">
        <v>311</v>
      </c>
      <c r="G914" s="7" t="s">
        <v>206</v>
      </c>
      <c r="H914" s="18">
        <v>23012218080</v>
      </c>
      <c r="I914" s="7" t="s">
        <v>359</v>
      </c>
      <c r="J914" s="18">
        <v>0</v>
      </c>
      <c r="K914" s="18" t="s">
        <v>333</v>
      </c>
      <c r="L914" s="18" t="s">
        <v>340</v>
      </c>
      <c r="N914" s="18">
        <v>0</v>
      </c>
      <c r="O914" s="18">
        <v>0</v>
      </c>
      <c r="P914" s="18">
        <v>1</v>
      </c>
      <c r="Q914" s="18">
        <v>1</v>
      </c>
      <c r="R914">
        <v>125130273</v>
      </c>
      <c r="S914">
        <v>2098</v>
      </c>
      <c r="U914" t="s">
        <v>334</v>
      </c>
      <c r="V914">
        <f>MATCH(D914,Отчет!$D$1:$D$65536,0)</f>
        <v>31</v>
      </c>
    </row>
    <row r="915" spans="1:22" x14ac:dyDescent="0.2">
      <c r="A915" s="18">
        <v>474332191</v>
      </c>
      <c r="B915" s="18">
        <v>10</v>
      </c>
      <c r="C915" s="18" t="s">
        <v>134</v>
      </c>
      <c r="D915" s="18">
        <v>474332074</v>
      </c>
      <c r="E915" s="7" t="s">
        <v>312</v>
      </c>
      <c r="F915" s="7" t="s">
        <v>313</v>
      </c>
      <c r="G915" s="7" t="s">
        <v>200</v>
      </c>
      <c r="H915" s="18">
        <v>23112218079</v>
      </c>
      <c r="I915" s="7" t="s">
        <v>359</v>
      </c>
      <c r="J915" s="18">
        <v>0</v>
      </c>
      <c r="K915" s="18" t="s">
        <v>333</v>
      </c>
      <c r="L915" s="18" t="s">
        <v>340</v>
      </c>
      <c r="N915" s="18">
        <v>0</v>
      </c>
      <c r="O915" s="18">
        <v>0</v>
      </c>
      <c r="P915" s="18">
        <v>1</v>
      </c>
      <c r="Q915" s="18">
        <v>0</v>
      </c>
      <c r="R915">
        <v>125130273</v>
      </c>
      <c r="S915">
        <v>2098</v>
      </c>
      <c r="U915" t="s">
        <v>334</v>
      </c>
      <c r="V915">
        <f>MATCH(D915,Отчет!$D$1:$D$65536,0)</f>
        <v>22</v>
      </c>
    </row>
    <row r="916" spans="1:22" x14ac:dyDescent="0.2">
      <c r="A916" s="18">
        <v>474334968</v>
      </c>
      <c r="B916" s="18">
        <v>8</v>
      </c>
      <c r="D916" s="18">
        <v>474334830</v>
      </c>
      <c r="E916" s="7" t="s">
        <v>240</v>
      </c>
      <c r="F916" s="7" t="s">
        <v>241</v>
      </c>
      <c r="G916" s="7" t="s">
        <v>206</v>
      </c>
      <c r="H916" s="18">
        <v>23012218016</v>
      </c>
      <c r="I916" s="7" t="s">
        <v>359</v>
      </c>
      <c r="J916" s="18">
        <v>0</v>
      </c>
      <c r="K916" s="18" t="s">
        <v>333</v>
      </c>
      <c r="L916" s="18" t="s">
        <v>340</v>
      </c>
      <c r="N916" s="18">
        <v>0</v>
      </c>
      <c r="O916" s="18">
        <v>0</v>
      </c>
      <c r="P916" s="18">
        <v>1</v>
      </c>
      <c r="Q916" s="18">
        <v>1</v>
      </c>
      <c r="R916">
        <v>125131095</v>
      </c>
      <c r="S916">
        <v>2098</v>
      </c>
      <c r="U916" t="s">
        <v>334</v>
      </c>
      <c r="V916">
        <f>MATCH(D916,Отчет!$D$1:$D$65536,0)</f>
        <v>78</v>
      </c>
    </row>
    <row r="917" spans="1:22" x14ac:dyDescent="0.2">
      <c r="A917" s="18">
        <v>474329502</v>
      </c>
      <c r="B917" s="18">
        <v>8</v>
      </c>
      <c r="C917" s="18" t="s">
        <v>124</v>
      </c>
      <c r="D917" s="18">
        <v>474329384</v>
      </c>
      <c r="E917" s="7" t="s">
        <v>191</v>
      </c>
      <c r="F917" s="7" t="s">
        <v>192</v>
      </c>
      <c r="G917" s="7" t="s">
        <v>193</v>
      </c>
      <c r="H917" s="18">
        <v>23012218088</v>
      </c>
      <c r="I917" s="7" t="s">
        <v>359</v>
      </c>
      <c r="J917" s="18">
        <v>0</v>
      </c>
      <c r="K917" s="18" t="s">
        <v>333</v>
      </c>
      <c r="L917" s="18" t="s">
        <v>340</v>
      </c>
      <c r="N917" s="18">
        <v>0</v>
      </c>
      <c r="O917" s="18">
        <v>0</v>
      </c>
      <c r="P917" s="18">
        <v>1</v>
      </c>
      <c r="Q917" s="18">
        <v>1</v>
      </c>
      <c r="R917">
        <v>125131095</v>
      </c>
      <c r="S917">
        <v>2098</v>
      </c>
      <c r="U917" t="s">
        <v>334</v>
      </c>
      <c r="V917">
        <f>MATCH(D917,Отчет!$D$1:$D$65536,0)</f>
        <v>43</v>
      </c>
    </row>
    <row r="918" spans="1:22" x14ac:dyDescent="0.2">
      <c r="A918" s="18">
        <v>474330342</v>
      </c>
      <c r="B918" s="18">
        <v>8</v>
      </c>
      <c r="C918" s="18" t="s">
        <v>174</v>
      </c>
      <c r="D918" s="18">
        <v>474330217</v>
      </c>
      <c r="E918" s="7" t="s">
        <v>286</v>
      </c>
      <c r="F918" s="7" t="s">
        <v>287</v>
      </c>
      <c r="G918" s="7" t="s">
        <v>288</v>
      </c>
      <c r="H918" s="18">
        <v>23012218095</v>
      </c>
      <c r="I918" s="7" t="s">
        <v>359</v>
      </c>
      <c r="J918" s="18">
        <v>0</v>
      </c>
      <c r="K918" s="18" t="s">
        <v>333</v>
      </c>
      <c r="L918" s="18" t="s">
        <v>340</v>
      </c>
      <c r="N918" s="18">
        <v>0</v>
      </c>
      <c r="O918" s="18">
        <v>0</v>
      </c>
      <c r="P918" s="18">
        <v>1</v>
      </c>
      <c r="Q918" s="18">
        <v>1</v>
      </c>
      <c r="R918">
        <v>125131095</v>
      </c>
      <c r="S918">
        <v>2098</v>
      </c>
      <c r="U918" t="s">
        <v>334</v>
      </c>
      <c r="V918">
        <f>MATCH(D918,Отчет!$D$1:$D$65536,0)</f>
        <v>37</v>
      </c>
    </row>
    <row r="919" spans="1:22" x14ac:dyDescent="0.2">
      <c r="A919" s="18">
        <v>474330776</v>
      </c>
      <c r="B919" s="18">
        <v>9</v>
      </c>
      <c r="C919" s="18" t="s">
        <v>134</v>
      </c>
      <c r="D919" s="18">
        <v>474330606</v>
      </c>
      <c r="E919" s="7" t="s">
        <v>289</v>
      </c>
      <c r="F919" s="7" t="s">
        <v>290</v>
      </c>
      <c r="G919" s="7" t="s">
        <v>279</v>
      </c>
      <c r="H919" s="18">
        <v>23012218001</v>
      </c>
      <c r="I919" s="7" t="s">
        <v>359</v>
      </c>
      <c r="J919" s="18">
        <v>0</v>
      </c>
      <c r="K919" s="18" t="s">
        <v>333</v>
      </c>
      <c r="L919" s="18" t="s">
        <v>340</v>
      </c>
      <c r="N919" s="18">
        <v>0</v>
      </c>
      <c r="O919" s="18">
        <v>0</v>
      </c>
      <c r="P919" s="18">
        <v>1</v>
      </c>
      <c r="Q919" s="18">
        <v>1</v>
      </c>
      <c r="R919">
        <v>125130273</v>
      </c>
      <c r="S919">
        <v>2098</v>
      </c>
      <c r="U919" t="s">
        <v>334</v>
      </c>
      <c r="V919">
        <f>MATCH(D919,Отчет!$D$1:$D$65536,0)</f>
        <v>14</v>
      </c>
    </row>
    <row r="920" spans="1:22" x14ac:dyDescent="0.2">
      <c r="A920" s="18">
        <v>474327590</v>
      </c>
      <c r="B920" s="18">
        <v>9</v>
      </c>
      <c r="C920" s="18" t="s">
        <v>124</v>
      </c>
      <c r="D920" s="18">
        <v>474327467</v>
      </c>
      <c r="E920" s="7" t="s">
        <v>156</v>
      </c>
      <c r="F920" s="7" t="s">
        <v>157</v>
      </c>
      <c r="G920" s="7" t="s">
        <v>158</v>
      </c>
      <c r="H920" s="18">
        <v>23012218113</v>
      </c>
      <c r="I920" s="7" t="s">
        <v>359</v>
      </c>
      <c r="J920" s="18">
        <v>0</v>
      </c>
      <c r="K920" s="18" t="s">
        <v>333</v>
      </c>
      <c r="L920" s="18" t="s">
        <v>340</v>
      </c>
      <c r="N920" s="18">
        <v>0</v>
      </c>
      <c r="O920" s="18">
        <v>0</v>
      </c>
      <c r="P920" s="18">
        <v>1</v>
      </c>
      <c r="Q920" s="18">
        <v>1</v>
      </c>
      <c r="R920">
        <v>125131095</v>
      </c>
      <c r="S920">
        <v>2098</v>
      </c>
      <c r="U920" t="s">
        <v>334</v>
      </c>
      <c r="V920">
        <f>MATCH(D920,Отчет!$D$1:$D$65536,0)</f>
        <v>27</v>
      </c>
    </row>
    <row r="921" spans="1:22" x14ac:dyDescent="0.2">
      <c r="A921" s="18">
        <v>474328464</v>
      </c>
      <c r="B921" s="18">
        <v>9</v>
      </c>
      <c r="C921" s="18" t="s">
        <v>134</v>
      </c>
      <c r="D921" s="18">
        <v>474328356</v>
      </c>
      <c r="E921" s="7" t="s">
        <v>171</v>
      </c>
      <c r="F921" s="7" t="s">
        <v>172</v>
      </c>
      <c r="G921" s="7" t="s">
        <v>173</v>
      </c>
      <c r="H921" s="18">
        <v>23012218003</v>
      </c>
      <c r="I921" s="7" t="s">
        <v>359</v>
      </c>
      <c r="J921" s="18">
        <v>0</v>
      </c>
      <c r="K921" s="18" t="s">
        <v>333</v>
      </c>
      <c r="L921" s="18" t="s">
        <v>340</v>
      </c>
      <c r="N921" s="18">
        <v>0</v>
      </c>
      <c r="O921" s="18">
        <v>0</v>
      </c>
      <c r="P921" s="18">
        <v>1</v>
      </c>
      <c r="Q921" s="18">
        <v>1</v>
      </c>
      <c r="R921">
        <v>125131095</v>
      </c>
      <c r="S921">
        <v>2098</v>
      </c>
      <c r="U921" t="s">
        <v>334</v>
      </c>
      <c r="V921">
        <f>MATCH(D921,Отчет!$D$1:$D$65536,0)</f>
        <v>40</v>
      </c>
    </row>
    <row r="922" spans="1:22" x14ac:dyDescent="0.2">
      <c r="A922" s="18">
        <v>474343519</v>
      </c>
      <c r="B922" s="18">
        <v>7</v>
      </c>
      <c r="D922" s="18">
        <v>474343393</v>
      </c>
      <c r="E922" s="7" t="s">
        <v>237</v>
      </c>
      <c r="F922" s="7" t="s">
        <v>226</v>
      </c>
      <c r="G922" s="7" t="s">
        <v>238</v>
      </c>
      <c r="H922" s="18">
        <v>22012218070</v>
      </c>
      <c r="I922" s="7" t="s">
        <v>359</v>
      </c>
      <c r="J922" s="18">
        <v>3</v>
      </c>
      <c r="K922" s="18" t="s">
        <v>333</v>
      </c>
      <c r="L922" s="18" t="s">
        <v>340</v>
      </c>
      <c r="N922" s="18">
        <v>0</v>
      </c>
      <c r="O922" s="18">
        <v>0</v>
      </c>
      <c r="P922" s="18">
        <v>1</v>
      </c>
      <c r="Q922" s="18">
        <v>0</v>
      </c>
      <c r="R922">
        <v>125130273</v>
      </c>
      <c r="S922">
        <v>2098</v>
      </c>
      <c r="T922" t="s">
        <v>329</v>
      </c>
      <c r="U922" t="s">
        <v>334</v>
      </c>
      <c r="V922">
        <f>MATCH(D922,Отчет!$D$1:$D$65536,0)</f>
        <v>93</v>
      </c>
    </row>
    <row r="923" spans="1:22" x14ac:dyDescent="0.2">
      <c r="A923" s="18">
        <v>474329497</v>
      </c>
      <c r="B923" s="18">
        <v>8</v>
      </c>
      <c r="C923" s="18" t="s">
        <v>124</v>
      </c>
      <c r="D923" s="18">
        <v>474329384</v>
      </c>
      <c r="E923" s="7" t="s">
        <v>191</v>
      </c>
      <c r="F923" s="7" t="s">
        <v>192</v>
      </c>
      <c r="G923" s="7" t="s">
        <v>193</v>
      </c>
      <c r="H923" s="18">
        <v>23012218088</v>
      </c>
      <c r="I923" s="7" t="s">
        <v>360</v>
      </c>
      <c r="J923" s="18">
        <v>0</v>
      </c>
      <c r="K923" s="18" t="s">
        <v>333</v>
      </c>
      <c r="L923" s="18" t="s">
        <v>340</v>
      </c>
      <c r="N923" s="18">
        <v>0</v>
      </c>
      <c r="O923" s="18">
        <v>0</v>
      </c>
      <c r="P923" s="18">
        <v>1</v>
      </c>
      <c r="Q923" s="18">
        <v>1</v>
      </c>
      <c r="R923">
        <v>125131095</v>
      </c>
      <c r="S923">
        <v>2098</v>
      </c>
      <c r="U923" t="s">
        <v>334</v>
      </c>
      <c r="V923">
        <f>MATCH(D923,Отчет!$D$1:$D$65536,0)</f>
        <v>43</v>
      </c>
    </row>
    <row r="924" spans="1:22" x14ac:dyDescent="0.2">
      <c r="A924" s="18">
        <v>474339427</v>
      </c>
      <c r="B924" s="18">
        <v>7</v>
      </c>
      <c r="C924" s="18" t="s">
        <v>174</v>
      </c>
      <c r="D924" s="18">
        <v>474339309</v>
      </c>
      <c r="E924" s="7" t="s">
        <v>215</v>
      </c>
      <c r="F924" s="7" t="s">
        <v>184</v>
      </c>
      <c r="G924" s="7" t="s">
        <v>216</v>
      </c>
      <c r="H924" s="18">
        <v>23012218021</v>
      </c>
      <c r="I924" s="7" t="s">
        <v>360</v>
      </c>
      <c r="J924" s="18">
        <v>0</v>
      </c>
      <c r="K924" s="18" t="s">
        <v>333</v>
      </c>
      <c r="L924" s="18" t="s">
        <v>340</v>
      </c>
      <c r="N924" s="18">
        <v>0</v>
      </c>
      <c r="O924" s="18">
        <v>0</v>
      </c>
      <c r="P924" s="18">
        <v>1</v>
      </c>
      <c r="Q924" s="18">
        <v>1</v>
      </c>
      <c r="R924">
        <v>125131095</v>
      </c>
      <c r="S924">
        <v>2098</v>
      </c>
      <c r="U924" t="s">
        <v>334</v>
      </c>
      <c r="V924">
        <f>MATCH(D924,Отчет!$D$1:$D$65536,0)</f>
        <v>74</v>
      </c>
    </row>
    <row r="925" spans="1:22" x14ac:dyDescent="0.2">
      <c r="A925" s="18">
        <v>474329372</v>
      </c>
      <c r="B925" s="18">
        <v>10</v>
      </c>
      <c r="C925" s="18" t="s">
        <v>134</v>
      </c>
      <c r="D925" s="18">
        <v>474329254</v>
      </c>
      <c r="E925" s="7" t="s">
        <v>188</v>
      </c>
      <c r="F925" s="7" t="s">
        <v>189</v>
      </c>
      <c r="G925" s="7" t="s">
        <v>190</v>
      </c>
      <c r="H925" s="18">
        <v>23012218087</v>
      </c>
      <c r="I925" s="7" t="s">
        <v>360</v>
      </c>
      <c r="J925" s="18">
        <v>0</v>
      </c>
      <c r="K925" s="18" t="s">
        <v>333</v>
      </c>
      <c r="L925" s="18" t="s">
        <v>340</v>
      </c>
      <c r="N925" s="18">
        <v>0</v>
      </c>
      <c r="O925" s="18">
        <v>0</v>
      </c>
      <c r="P925" s="18">
        <v>1</v>
      </c>
      <c r="Q925" s="18">
        <v>1</v>
      </c>
      <c r="R925">
        <v>125131095</v>
      </c>
      <c r="S925">
        <v>2098</v>
      </c>
      <c r="U925" t="s">
        <v>334</v>
      </c>
      <c r="V925">
        <f>MATCH(D925,Отчет!$D$1:$D$65536,0)</f>
        <v>52</v>
      </c>
    </row>
    <row r="926" spans="1:22" x14ac:dyDescent="0.2">
      <c r="A926" s="18">
        <v>474329112</v>
      </c>
      <c r="B926" s="18">
        <v>7</v>
      </c>
      <c r="C926" s="18" t="s">
        <v>124</v>
      </c>
      <c r="D926" s="18">
        <v>474328980</v>
      </c>
      <c r="E926" s="7" t="s">
        <v>183</v>
      </c>
      <c r="F926" s="7" t="s">
        <v>184</v>
      </c>
      <c r="G926" s="7" t="s">
        <v>185</v>
      </c>
      <c r="H926" s="18">
        <v>23012218043</v>
      </c>
      <c r="I926" s="7" t="s">
        <v>360</v>
      </c>
      <c r="J926" s="18">
        <v>0</v>
      </c>
      <c r="K926" s="18" t="s">
        <v>333</v>
      </c>
      <c r="L926" s="18" t="s">
        <v>340</v>
      </c>
      <c r="N926" s="18">
        <v>0</v>
      </c>
      <c r="O926" s="18">
        <v>0</v>
      </c>
      <c r="P926" s="18">
        <v>1</v>
      </c>
      <c r="Q926" s="18">
        <v>1</v>
      </c>
      <c r="R926">
        <v>125131095</v>
      </c>
      <c r="S926">
        <v>2098</v>
      </c>
      <c r="U926" t="s">
        <v>334</v>
      </c>
      <c r="V926">
        <f>MATCH(D926,Отчет!$D$1:$D$65536,0)</f>
        <v>45</v>
      </c>
    </row>
    <row r="927" spans="1:22" x14ac:dyDescent="0.2">
      <c r="A927" s="18">
        <v>474327953</v>
      </c>
      <c r="B927" s="18">
        <v>9</v>
      </c>
      <c r="C927" s="18" t="s">
        <v>124</v>
      </c>
      <c r="D927" s="18">
        <v>474327839</v>
      </c>
      <c r="E927" s="7" t="s">
        <v>164</v>
      </c>
      <c r="F927" s="7" t="s">
        <v>165</v>
      </c>
      <c r="G927" s="7" t="s">
        <v>141</v>
      </c>
      <c r="H927" s="18">
        <v>23012218112</v>
      </c>
      <c r="I927" s="7" t="s">
        <v>360</v>
      </c>
      <c r="J927" s="18">
        <v>0</v>
      </c>
      <c r="K927" s="18" t="s">
        <v>333</v>
      </c>
      <c r="L927" s="18" t="s">
        <v>340</v>
      </c>
      <c r="N927" s="18">
        <v>0</v>
      </c>
      <c r="O927" s="18">
        <v>0</v>
      </c>
      <c r="P927" s="18">
        <v>1</v>
      </c>
      <c r="Q927" s="18">
        <v>1</v>
      </c>
      <c r="R927">
        <v>125131095</v>
      </c>
      <c r="S927">
        <v>2098</v>
      </c>
      <c r="U927" t="s">
        <v>334</v>
      </c>
      <c r="V927">
        <f>MATCH(D927,Отчет!$D$1:$D$65536,0)</f>
        <v>30</v>
      </c>
    </row>
    <row r="928" spans="1:22" x14ac:dyDescent="0.2">
      <c r="A928" s="18">
        <v>474327586</v>
      </c>
      <c r="B928" s="18">
        <v>10</v>
      </c>
      <c r="C928" s="18" t="s">
        <v>124</v>
      </c>
      <c r="D928" s="18">
        <v>474327467</v>
      </c>
      <c r="E928" s="7" t="s">
        <v>156</v>
      </c>
      <c r="F928" s="7" t="s">
        <v>157</v>
      </c>
      <c r="G928" s="7" t="s">
        <v>158</v>
      </c>
      <c r="H928" s="18">
        <v>23012218113</v>
      </c>
      <c r="I928" s="7" t="s">
        <v>360</v>
      </c>
      <c r="J928" s="18">
        <v>0</v>
      </c>
      <c r="K928" s="18" t="s">
        <v>333</v>
      </c>
      <c r="L928" s="18" t="s">
        <v>340</v>
      </c>
      <c r="N928" s="18">
        <v>0</v>
      </c>
      <c r="O928" s="18">
        <v>0</v>
      </c>
      <c r="P928" s="18">
        <v>1</v>
      </c>
      <c r="Q928" s="18">
        <v>1</v>
      </c>
      <c r="R928">
        <v>125131095</v>
      </c>
      <c r="S928">
        <v>2098</v>
      </c>
      <c r="U928" t="s">
        <v>334</v>
      </c>
      <c r="V928">
        <f>MATCH(D928,Отчет!$D$1:$D$65536,0)</f>
        <v>27</v>
      </c>
    </row>
    <row r="929" spans="1:22" x14ac:dyDescent="0.2">
      <c r="A929" s="18">
        <v>474331542</v>
      </c>
      <c r="B929" s="18">
        <v>7</v>
      </c>
      <c r="C929" s="18" t="s">
        <v>134</v>
      </c>
      <c r="D929" s="18">
        <v>474331431</v>
      </c>
      <c r="E929" s="7" t="s">
        <v>302</v>
      </c>
      <c r="F929" s="7" t="s">
        <v>303</v>
      </c>
      <c r="G929" s="7" t="s">
        <v>304</v>
      </c>
      <c r="H929" s="18">
        <v>23012218059</v>
      </c>
      <c r="I929" s="7" t="s">
        <v>360</v>
      </c>
      <c r="J929" s="18">
        <v>0</v>
      </c>
      <c r="K929" s="18" t="s">
        <v>333</v>
      </c>
      <c r="L929" s="18" t="s">
        <v>340</v>
      </c>
      <c r="N929" s="18">
        <v>0</v>
      </c>
      <c r="O929" s="18">
        <v>0</v>
      </c>
      <c r="P929" s="18">
        <v>1</v>
      </c>
      <c r="Q929" s="18">
        <v>1</v>
      </c>
      <c r="R929">
        <v>125130273</v>
      </c>
      <c r="S929">
        <v>2098</v>
      </c>
      <c r="U929" t="s">
        <v>334</v>
      </c>
      <c r="V929">
        <f>MATCH(D929,Отчет!$D$1:$D$65536,0)</f>
        <v>21</v>
      </c>
    </row>
    <row r="930" spans="1:22" x14ac:dyDescent="0.2">
      <c r="A930" s="18">
        <v>474331171</v>
      </c>
      <c r="B930" s="18">
        <v>7</v>
      </c>
      <c r="C930" s="18" t="s">
        <v>134</v>
      </c>
      <c r="D930" s="18">
        <v>474331060</v>
      </c>
      <c r="E930" s="7" t="s">
        <v>297</v>
      </c>
      <c r="F930" s="7" t="s">
        <v>298</v>
      </c>
      <c r="G930" s="7" t="s">
        <v>209</v>
      </c>
      <c r="H930" s="18">
        <v>23012218041</v>
      </c>
      <c r="I930" s="7" t="s">
        <v>360</v>
      </c>
      <c r="J930" s="18">
        <v>0</v>
      </c>
      <c r="K930" s="18" t="s">
        <v>333</v>
      </c>
      <c r="L930" s="18" t="s">
        <v>340</v>
      </c>
      <c r="N930" s="18">
        <v>0</v>
      </c>
      <c r="O930" s="18">
        <v>0</v>
      </c>
      <c r="P930" s="18">
        <v>1</v>
      </c>
      <c r="Q930" s="18">
        <v>1</v>
      </c>
      <c r="R930">
        <v>125130273</v>
      </c>
      <c r="S930">
        <v>2098</v>
      </c>
      <c r="U930" t="s">
        <v>334</v>
      </c>
      <c r="V930">
        <f>MATCH(D930,Отчет!$D$1:$D$65536,0)</f>
        <v>26</v>
      </c>
    </row>
    <row r="931" spans="1:22" x14ac:dyDescent="0.2">
      <c r="A931" s="18">
        <v>474330913</v>
      </c>
      <c r="B931" s="18">
        <v>10</v>
      </c>
      <c r="C931" s="18" t="s">
        <v>134</v>
      </c>
      <c r="D931" s="18">
        <v>474330791</v>
      </c>
      <c r="E931" s="7" t="s">
        <v>291</v>
      </c>
      <c r="F931" s="7" t="s">
        <v>292</v>
      </c>
      <c r="G931" s="7" t="s">
        <v>293</v>
      </c>
      <c r="H931" s="18">
        <v>23012218004</v>
      </c>
      <c r="I931" s="7" t="s">
        <v>360</v>
      </c>
      <c r="J931" s="18">
        <v>0</v>
      </c>
      <c r="K931" s="18" t="s">
        <v>333</v>
      </c>
      <c r="L931" s="18" t="s">
        <v>340</v>
      </c>
      <c r="N931" s="18">
        <v>0</v>
      </c>
      <c r="O931" s="18">
        <v>0</v>
      </c>
      <c r="P931" s="18">
        <v>1</v>
      </c>
      <c r="Q931" s="18">
        <v>1</v>
      </c>
      <c r="R931">
        <v>125130273</v>
      </c>
      <c r="S931">
        <v>2098</v>
      </c>
      <c r="U931" t="s">
        <v>334</v>
      </c>
      <c r="V931">
        <f>MATCH(D931,Отчет!$D$1:$D$65536,0)</f>
        <v>35</v>
      </c>
    </row>
    <row r="932" spans="1:22" x14ac:dyDescent="0.2">
      <c r="A932" s="18">
        <v>474330659</v>
      </c>
      <c r="B932" s="18">
        <v>10</v>
      </c>
      <c r="C932" s="18" t="s">
        <v>134</v>
      </c>
      <c r="D932" s="18">
        <v>474330606</v>
      </c>
      <c r="E932" s="7" t="s">
        <v>289</v>
      </c>
      <c r="F932" s="7" t="s">
        <v>290</v>
      </c>
      <c r="G932" s="7" t="s">
        <v>279</v>
      </c>
      <c r="H932" s="18">
        <v>23012218001</v>
      </c>
      <c r="I932" s="7" t="s">
        <v>360</v>
      </c>
      <c r="J932" s="18">
        <v>0</v>
      </c>
      <c r="K932" s="18" t="s">
        <v>333</v>
      </c>
      <c r="L932" s="18" t="s">
        <v>340</v>
      </c>
      <c r="N932" s="18">
        <v>0</v>
      </c>
      <c r="O932" s="18">
        <v>0</v>
      </c>
      <c r="P932" s="18">
        <v>1</v>
      </c>
      <c r="Q932" s="18">
        <v>1</v>
      </c>
      <c r="R932">
        <v>125130273</v>
      </c>
      <c r="S932">
        <v>2098</v>
      </c>
      <c r="U932" t="s">
        <v>334</v>
      </c>
      <c r="V932">
        <f>MATCH(D932,Отчет!$D$1:$D$65536,0)</f>
        <v>14</v>
      </c>
    </row>
    <row r="933" spans="1:22" x14ac:dyDescent="0.2">
      <c r="A933" s="18">
        <v>474330260</v>
      </c>
      <c r="B933" s="18">
        <v>10</v>
      </c>
      <c r="C933" s="18" t="s">
        <v>174</v>
      </c>
      <c r="D933" s="18">
        <v>474330217</v>
      </c>
      <c r="E933" s="7" t="s">
        <v>286</v>
      </c>
      <c r="F933" s="7" t="s">
        <v>287</v>
      </c>
      <c r="G933" s="7" t="s">
        <v>288</v>
      </c>
      <c r="H933" s="18">
        <v>23012218095</v>
      </c>
      <c r="I933" s="7" t="s">
        <v>360</v>
      </c>
      <c r="J933" s="18">
        <v>0</v>
      </c>
      <c r="K933" s="18" t="s">
        <v>333</v>
      </c>
      <c r="L933" s="18" t="s">
        <v>340</v>
      </c>
      <c r="N933" s="18">
        <v>0</v>
      </c>
      <c r="O933" s="18">
        <v>0</v>
      </c>
      <c r="P933" s="18">
        <v>1</v>
      </c>
      <c r="Q933" s="18">
        <v>1</v>
      </c>
      <c r="R933">
        <v>125131095</v>
      </c>
      <c r="S933">
        <v>2098</v>
      </c>
      <c r="U933" t="s">
        <v>334</v>
      </c>
      <c r="V933">
        <f>MATCH(D933,Отчет!$D$1:$D$65536,0)</f>
        <v>37</v>
      </c>
    </row>
    <row r="934" spans="1:22" x14ac:dyDescent="0.2">
      <c r="A934" s="18">
        <v>474329969</v>
      </c>
      <c r="B934" s="18">
        <v>10</v>
      </c>
      <c r="C934" s="18" t="s">
        <v>174</v>
      </c>
      <c r="D934" s="18">
        <v>474329850</v>
      </c>
      <c r="E934" s="7" t="s">
        <v>281</v>
      </c>
      <c r="F934" s="7" t="s">
        <v>282</v>
      </c>
      <c r="G934" s="7" t="s">
        <v>155</v>
      </c>
      <c r="H934" s="18">
        <v>23012218027</v>
      </c>
      <c r="I934" s="7" t="s">
        <v>360</v>
      </c>
      <c r="J934" s="18">
        <v>0</v>
      </c>
      <c r="K934" s="18" t="s">
        <v>333</v>
      </c>
      <c r="L934" s="18" t="s">
        <v>340</v>
      </c>
      <c r="N934" s="18">
        <v>0</v>
      </c>
      <c r="O934" s="18">
        <v>0</v>
      </c>
      <c r="P934" s="18">
        <v>1</v>
      </c>
      <c r="Q934" s="18">
        <v>1</v>
      </c>
      <c r="R934">
        <v>125131095</v>
      </c>
      <c r="S934">
        <v>2098</v>
      </c>
      <c r="U934" t="s">
        <v>334</v>
      </c>
      <c r="V934">
        <f>MATCH(D934,Отчет!$D$1:$D$65536,0)</f>
        <v>50</v>
      </c>
    </row>
    <row r="935" spans="1:22" x14ac:dyDescent="0.2">
      <c r="A935" s="18">
        <v>474329702</v>
      </c>
      <c r="B935" s="18">
        <v>9</v>
      </c>
      <c r="C935" s="18" t="s">
        <v>134</v>
      </c>
      <c r="D935" s="18">
        <v>474329592</v>
      </c>
      <c r="E935" s="7" t="s">
        <v>194</v>
      </c>
      <c r="F935" s="7" t="s">
        <v>195</v>
      </c>
      <c r="G935" s="7" t="s">
        <v>196</v>
      </c>
      <c r="H935" s="18">
        <v>23012218107</v>
      </c>
      <c r="I935" s="7" t="s">
        <v>360</v>
      </c>
      <c r="J935" s="18">
        <v>0</v>
      </c>
      <c r="K935" s="18" t="s">
        <v>333</v>
      </c>
      <c r="L935" s="18" t="s">
        <v>340</v>
      </c>
      <c r="N935" s="18">
        <v>0</v>
      </c>
      <c r="O935" s="18">
        <v>0</v>
      </c>
      <c r="P935" s="18">
        <v>1</v>
      </c>
      <c r="Q935" s="18">
        <v>1</v>
      </c>
      <c r="R935">
        <v>125131095</v>
      </c>
      <c r="S935">
        <v>2098</v>
      </c>
      <c r="U935" t="s">
        <v>334</v>
      </c>
      <c r="V935">
        <f>MATCH(D935,Отчет!$D$1:$D$65536,0)</f>
        <v>15</v>
      </c>
    </row>
    <row r="936" spans="1:22" x14ac:dyDescent="0.2">
      <c r="A936" s="18">
        <v>474332490</v>
      </c>
      <c r="B936" s="18">
        <v>10</v>
      </c>
      <c r="C936" s="18" t="s">
        <v>134</v>
      </c>
      <c r="D936" s="18">
        <v>474332445</v>
      </c>
      <c r="E936" s="7" t="s">
        <v>142</v>
      </c>
      <c r="F936" s="7" t="s">
        <v>143</v>
      </c>
      <c r="G936" s="7" t="s">
        <v>144</v>
      </c>
      <c r="H936" s="18">
        <v>23012218104</v>
      </c>
      <c r="I936" s="7" t="s">
        <v>360</v>
      </c>
      <c r="J936" s="18">
        <v>0</v>
      </c>
      <c r="K936" s="18" t="s">
        <v>333</v>
      </c>
      <c r="L936" s="18" t="s">
        <v>340</v>
      </c>
      <c r="N936" s="18">
        <v>0</v>
      </c>
      <c r="O936" s="18">
        <v>0</v>
      </c>
      <c r="P936" s="18">
        <v>1</v>
      </c>
      <c r="Q936" s="18">
        <v>1</v>
      </c>
      <c r="R936">
        <v>125130273</v>
      </c>
      <c r="S936">
        <v>2098</v>
      </c>
      <c r="U936" t="s">
        <v>334</v>
      </c>
      <c r="V936">
        <f>MATCH(D936,Отчет!$D$1:$D$65536,0)</f>
        <v>13</v>
      </c>
    </row>
    <row r="937" spans="1:22" x14ac:dyDescent="0.2">
      <c r="A937" s="18">
        <v>474331795</v>
      </c>
      <c r="B937" s="18">
        <v>10</v>
      </c>
      <c r="C937" s="18" t="s">
        <v>134</v>
      </c>
      <c r="D937" s="18">
        <v>474331680</v>
      </c>
      <c r="E937" s="7" t="s">
        <v>285</v>
      </c>
      <c r="F937" s="7" t="s">
        <v>307</v>
      </c>
      <c r="G937" s="7" t="s">
        <v>137</v>
      </c>
      <c r="H937" s="18">
        <v>23012218070</v>
      </c>
      <c r="I937" s="7" t="s">
        <v>360</v>
      </c>
      <c r="J937" s="18">
        <v>0</v>
      </c>
      <c r="K937" s="18" t="s">
        <v>333</v>
      </c>
      <c r="L937" s="18" t="s">
        <v>340</v>
      </c>
      <c r="N937" s="18">
        <v>0</v>
      </c>
      <c r="O937" s="18">
        <v>0</v>
      </c>
      <c r="P937" s="18">
        <v>1</v>
      </c>
      <c r="Q937" s="18">
        <v>1</v>
      </c>
      <c r="R937">
        <v>125130273</v>
      </c>
      <c r="S937">
        <v>2098</v>
      </c>
      <c r="U937" t="s">
        <v>334</v>
      </c>
      <c r="V937">
        <f>MATCH(D937,Отчет!$D$1:$D$65536,0)</f>
        <v>12</v>
      </c>
    </row>
    <row r="938" spans="1:22" x14ac:dyDescent="0.2">
      <c r="A938" s="18">
        <v>474337916</v>
      </c>
      <c r="C938" s="18" t="s">
        <v>174</v>
      </c>
      <c r="D938" s="18">
        <v>474337793</v>
      </c>
      <c r="E938" s="7" t="s">
        <v>205</v>
      </c>
      <c r="F938" s="7" t="s">
        <v>136</v>
      </c>
      <c r="G938" s="7" t="s">
        <v>206</v>
      </c>
      <c r="H938" s="18">
        <v>23012218086</v>
      </c>
      <c r="I938" s="7" t="s">
        <v>360</v>
      </c>
      <c r="J938" s="18">
        <v>0</v>
      </c>
      <c r="K938" s="18" t="s">
        <v>333</v>
      </c>
      <c r="L938" s="18" t="s">
        <v>340</v>
      </c>
      <c r="M938" s="18">
        <v>1</v>
      </c>
      <c r="N938" s="18">
        <v>0</v>
      </c>
      <c r="O938" s="18">
        <v>0</v>
      </c>
      <c r="Q938" s="18">
        <v>1</v>
      </c>
      <c r="R938">
        <v>125131095</v>
      </c>
      <c r="S938">
        <v>2098</v>
      </c>
      <c r="U938" t="s">
        <v>334</v>
      </c>
      <c r="V938">
        <f>MATCH(D938,Отчет!$D$1:$D$65536,0)</f>
        <v>98</v>
      </c>
    </row>
    <row r="939" spans="1:22" x14ac:dyDescent="0.2">
      <c r="A939" s="18">
        <v>474337519</v>
      </c>
      <c r="B939" s="18">
        <v>5</v>
      </c>
      <c r="D939" s="18">
        <v>474337410</v>
      </c>
      <c r="E939" s="7" t="s">
        <v>275</v>
      </c>
      <c r="F939" s="7" t="s">
        <v>276</v>
      </c>
      <c r="G939" s="7" t="s">
        <v>277</v>
      </c>
      <c r="H939" s="18">
        <v>23112218039</v>
      </c>
      <c r="I939" s="7" t="s">
        <v>360</v>
      </c>
      <c r="J939" s="18">
        <v>0</v>
      </c>
      <c r="K939" s="18" t="s">
        <v>333</v>
      </c>
      <c r="L939" s="18" t="s">
        <v>340</v>
      </c>
      <c r="N939" s="18">
        <v>0</v>
      </c>
      <c r="O939" s="18">
        <v>0</v>
      </c>
      <c r="P939" s="18">
        <v>1</v>
      </c>
      <c r="Q939" s="18">
        <v>0</v>
      </c>
      <c r="R939">
        <v>125131095</v>
      </c>
      <c r="S939">
        <v>2098</v>
      </c>
      <c r="U939" t="s">
        <v>334</v>
      </c>
      <c r="V939">
        <f>MATCH(D939,Отчет!$D$1:$D$65536,0)</f>
        <v>97</v>
      </c>
    </row>
    <row r="940" spans="1:22" x14ac:dyDescent="0.2">
      <c r="A940" s="18">
        <v>474336873</v>
      </c>
      <c r="B940" s="18">
        <v>7</v>
      </c>
      <c r="C940" s="18" t="s">
        <v>124</v>
      </c>
      <c r="D940" s="18">
        <v>474336762</v>
      </c>
      <c r="E940" s="7" t="s">
        <v>266</v>
      </c>
      <c r="F940" s="7" t="s">
        <v>267</v>
      </c>
      <c r="G940" s="7" t="s">
        <v>137</v>
      </c>
      <c r="H940" s="18">
        <v>23012218002</v>
      </c>
      <c r="I940" s="7" t="s">
        <v>360</v>
      </c>
      <c r="J940" s="18">
        <v>0</v>
      </c>
      <c r="K940" s="18" t="s">
        <v>333</v>
      </c>
      <c r="L940" s="18" t="s">
        <v>340</v>
      </c>
      <c r="N940" s="18">
        <v>0</v>
      </c>
      <c r="O940" s="18">
        <v>0</v>
      </c>
      <c r="P940" s="18">
        <v>1</v>
      </c>
      <c r="Q940" s="18">
        <v>1</v>
      </c>
      <c r="R940">
        <v>125131095</v>
      </c>
      <c r="S940">
        <v>2098</v>
      </c>
      <c r="U940" t="s">
        <v>334</v>
      </c>
      <c r="V940">
        <f>MATCH(D940,Отчет!$D$1:$D$65536,0)</f>
        <v>61</v>
      </c>
    </row>
    <row r="941" spans="1:22" x14ac:dyDescent="0.2">
      <c r="A941" s="18">
        <v>474346172</v>
      </c>
      <c r="B941" s="18">
        <v>8</v>
      </c>
      <c r="C941" s="18" t="s">
        <v>134</v>
      </c>
      <c r="D941" s="18">
        <v>474346125</v>
      </c>
      <c r="E941" s="7" t="s">
        <v>201</v>
      </c>
      <c r="F941" s="7" t="s">
        <v>202</v>
      </c>
      <c r="G941" s="7" t="s">
        <v>203</v>
      </c>
      <c r="H941" s="18">
        <v>23012218048</v>
      </c>
      <c r="I941" s="7" t="s">
        <v>360</v>
      </c>
      <c r="J941" s="18">
        <v>0</v>
      </c>
      <c r="K941" s="18" t="s">
        <v>333</v>
      </c>
      <c r="L941" s="18" t="s">
        <v>340</v>
      </c>
      <c r="N941" s="18">
        <v>0</v>
      </c>
      <c r="O941" s="18">
        <v>0</v>
      </c>
      <c r="P941" s="18">
        <v>1</v>
      </c>
      <c r="Q941" s="18">
        <v>1</v>
      </c>
      <c r="R941">
        <v>125130273</v>
      </c>
      <c r="S941">
        <v>2098</v>
      </c>
      <c r="U941" t="s">
        <v>334</v>
      </c>
      <c r="V941">
        <f>MATCH(D941,Отчет!$D$1:$D$65536,0)</f>
        <v>18</v>
      </c>
    </row>
    <row r="942" spans="1:22" x14ac:dyDescent="0.2">
      <c r="A942" s="18">
        <v>474332310</v>
      </c>
      <c r="B942" s="18">
        <v>7</v>
      </c>
      <c r="C942" s="18" t="s">
        <v>134</v>
      </c>
      <c r="D942" s="18">
        <v>474332199</v>
      </c>
      <c r="E942" s="7" t="s">
        <v>135</v>
      </c>
      <c r="F942" s="7" t="s">
        <v>136</v>
      </c>
      <c r="G942" s="7" t="s">
        <v>137</v>
      </c>
      <c r="H942" s="18">
        <v>23112218103</v>
      </c>
      <c r="I942" s="7" t="s">
        <v>361</v>
      </c>
      <c r="J942" s="18">
        <v>0</v>
      </c>
      <c r="K942" s="18" t="s">
        <v>333</v>
      </c>
      <c r="L942" s="18" t="s">
        <v>340</v>
      </c>
      <c r="N942" s="18">
        <v>0</v>
      </c>
      <c r="O942" s="18">
        <v>0</v>
      </c>
      <c r="P942" s="18">
        <v>1</v>
      </c>
      <c r="Q942" s="18">
        <v>0</v>
      </c>
      <c r="R942">
        <v>125130273</v>
      </c>
      <c r="S942">
        <v>2098</v>
      </c>
      <c r="U942" t="s">
        <v>334</v>
      </c>
      <c r="V942">
        <f>MATCH(D942,Отчет!$D$1:$D$65536,0)</f>
        <v>55</v>
      </c>
    </row>
    <row r="943" spans="1:22" x14ac:dyDescent="0.2">
      <c r="A943" s="18">
        <v>474343008</v>
      </c>
      <c r="B943" s="18">
        <v>7</v>
      </c>
      <c r="C943" s="18" t="s">
        <v>134</v>
      </c>
      <c r="D943" s="18">
        <v>474342893</v>
      </c>
      <c r="E943" s="7" t="s">
        <v>228</v>
      </c>
      <c r="F943" s="7" t="s">
        <v>181</v>
      </c>
      <c r="G943" s="7" t="s">
        <v>229</v>
      </c>
      <c r="H943" s="18">
        <v>23012218105</v>
      </c>
      <c r="I943" s="7" t="s">
        <v>361</v>
      </c>
      <c r="J943" s="18">
        <v>0</v>
      </c>
      <c r="K943" s="18" t="s">
        <v>333</v>
      </c>
      <c r="L943" s="18" t="s">
        <v>340</v>
      </c>
      <c r="N943" s="18">
        <v>0</v>
      </c>
      <c r="O943" s="18">
        <v>0</v>
      </c>
      <c r="P943" s="18">
        <v>1</v>
      </c>
      <c r="Q943" s="18">
        <v>1</v>
      </c>
      <c r="R943">
        <v>125130273</v>
      </c>
      <c r="S943">
        <v>2098</v>
      </c>
      <c r="U943" t="s">
        <v>334</v>
      </c>
      <c r="V943">
        <f>MATCH(D943,Отчет!$D$1:$D$65536,0)</f>
        <v>32</v>
      </c>
    </row>
    <row r="944" spans="1:22" x14ac:dyDescent="0.2">
      <c r="A944" s="18">
        <v>474330926</v>
      </c>
      <c r="B944" s="18">
        <v>8</v>
      </c>
      <c r="C944" s="18" t="s">
        <v>134</v>
      </c>
      <c r="D944" s="18">
        <v>474330791</v>
      </c>
      <c r="E944" s="7" t="s">
        <v>291</v>
      </c>
      <c r="F944" s="7" t="s">
        <v>292</v>
      </c>
      <c r="G944" s="7" t="s">
        <v>293</v>
      </c>
      <c r="H944" s="18">
        <v>23012218004</v>
      </c>
      <c r="I944" s="7" t="s">
        <v>361</v>
      </c>
      <c r="J944" s="18">
        <v>0</v>
      </c>
      <c r="K944" s="18" t="s">
        <v>333</v>
      </c>
      <c r="L944" s="18" t="s">
        <v>340</v>
      </c>
      <c r="N944" s="18">
        <v>0</v>
      </c>
      <c r="O944" s="18">
        <v>0</v>
      </c>
      <c r="P944" s="18">
        <v>1</v>
      </c>
      <c r="Q944" s="18">
        <v>1</v>
      </c>
      <c r="R944">
        <v>125130273</v>
      </c>
      <c r="S944">
        <v>2098</v>
      </c>
      <c r="U944" t="s">
        <v>334</v>
      </c>
      <c r="V944">
        <f>MATCH(D944,Отчет!$D$1:$D$65536,0)</f>
        <v>35</v>
      </c>
    </row>
    <row r="945" spans="1:22" x14ac:dyDescent="0.2">
      <c r="A945" s="18">
        <v>474332570</v>
      </c>
      <c r="B945" s="18">
        <v>10</v>
      </c>
      <c r="C945" s="18" t="s">
        <v>134</v>
      </c>
      <c r="D945" s="18">
        <v>474332445</v>
      </c>
      <c r="E945" s="7" t="s">
        <v>142</v>
      </c>
      <c r="F945" s="7" t="s">
        <v>143</v>
      </c>
      <c r="G945" s="7" t="s">
        <v>144</v>
      </c>
      <c r="H945" s="18">
        <v>23012218104</v>
      </c>
      <c r="I945" s="7" t="s">
        <v>361</v>
      </c>
      <c r="J945" s="18">
        <v>0</v>
      </c>
      <c r="K945" s="18" t="s">
        <v>333</v>
      </c>
      <c r="L945" s="18" t="s">
        <v>340</v>
      </c>
      <c r="N945" s="18">
        <v>0</v>
      </c>
      <c r="O945" s="18">
        <v>0</v>
      </c>
      <c r="P945" s="18">
        <v>1</v>
      </c>
      <c r="Q945" s="18">
        <v>1</v>
      </c>
      <c r="R945">
        <v>125130273</v>
      </c>
      <c r="S945">
        <v>2098</v>
      </c>
      <c r="U945" t="s">
        <v>334</v>
      </c>
      <c r="V945">
        <f>MATCH(D945,Отчет!$D$1:$D$65536,0)</f>
        <v>13</v>
      </c>
    </row>
    <row r="946" spans="1:22" x14ac:dyDescent="0.2">
      <c r="A946" s="18">
        <v>474331044</v>
      </c>
      <c r="B946" s="18">
        <v>10</v>
      </c>
      <c r="C946" s="18" t="s">
        <v>134</v>
      </c>
      <c r="D946" s="18">
        <v>474330934</v>
      </c>
      <c r="E946" s="7" t="s">
        <v>294</v>
      </c>
      <c r="F946" s="7" t="s">
        <v>295</v>
      </c>
      <c r="G946" s="7" t="s">
        <v>296</v>
      </c>
      <c r="H946" s="18">
        <v>23012218036</v>
      </c>
      <c r="I946" s="7" t="s">
        <v>361</v>
      </c>
      <c r="J946" s="18">
        <v>0</v>
      </c>
      <c r="K946" s="18" t="s">
        <v>333</v>
      </c>
      <c r="L946" s="18" t="s">
        <v>340</v>
      </c>
      <c r="N946" s="18">
        <v>0</v>
      </c>
      <c r="O946" s="18">
        <v>0</v>
      </c>
      <c r="P946" s="18">
        <v>1</v>
      </c>
      <c r="Q946" s="18">
        <v>1</v>
      </c>
      <c r="R946">
        <v>125130273</v>
      </c>
      <c r="S946">
        <v>2098</v>
      </c>
      <c r="U946" t="s">
        <v>334</v>
      </c>
      <c r="V946">
        <f>MATCH(D946,Отчет!$D$1:$D$65536,0)</f>
        <v>23</v>
      </c>
    </row>
    <row r="947" spans="1:22" x14ac:dyDescent="0.2">
      <c r="A947" s="18">
        <v>474332183</v>
      </c>
      <c r="B947" s="18">
        <v>9</v>
      </c>
      <c r="C947" s="18" t="s">
        <v>134</v>
      </c>
      <c r="D947" s="18">
        <v>474332074</v>
      </c>
      <c r="E947" s="7" t="s">
        <v>312</v>
      </c>
      <c r="F947" s="7" t="s">
        <v>313</v>
      </c>
      <c r="G947" s="7" t="s">
        <v>200</v>
      </c>
      <c r="H947" s="18">
        <v>23112218079</v>
      </c>
      <c r="I947" s="7" t="s">
        <v>361</v>
      </c>
      <c r="J947" s="18">
        <v>0</v>
      </c>
      <c r="K947" s="18" t="s">
        <v>333</v>
      </c>
      <c r="L947" s="18" t="s">
        <v>340</v>
      </c>
      <c r="N947" s="18">
        <v>0</v>
      </c>
      <c r="O947" s="18">
        <v>0</v>
      </c>
      <c r="P947" s="18">
        <v>1</v>
      </c>
      <c r="Q947" s="18">
        <v>0</v>
      </c>
      <c r="R947">
        <v>125130273</v>
      </c>
      <c r="S947">
        <v>2098</v>
      </c>
      <c r="U947" t="s">
        <v>334</v>
      </c>
      <c r="V947">
        <f>MATCH(D947,Отчет!$D$1:$D$65536,0)</f>
        <v>22</v>
      </c>
    </row>
    <row r="948" spans="1:22" x14ac:dyDescent="0.2">
      <c r="A948" s="18">
        <v>474332062</v>
      </c>
      <c r="B948" s="18">
        <v>7</v>
      </c>
      <c r="C948" s="18" t="s">
        <v>134</v>
      </c>
      <c r="D948" s="18">
        <v>474331942</v>
      </c>
      <c r="E948" s="7" t="s">
        <v>310</v>
      </c>
      <c r="F948" s="7" t="s">
        <v>311</v>
      </c>
      <c r="G948" s="7" t="s">
        <v>206</v>
      </c>
      <c r="H948" s="18">
        <v>23012218080</v>
      </c>
      <c r="I948" s="7" t="s">
        <v>361</v>
      </c>
      <c r="J948" s="18">
        <v>0</v>
      </c>
      <c r="K948" s="18" t="s">
        <v>333</v>
      </c>
      <c r="L948" s="18" t="s">
        <v>340</v>
      </c>
      <c r="N948" s="18">
        <v>0</v>
      </c>
      <c r="O948" s="18">
        <v>0</v>
      </c>
      <c r="P948" s="18">
        <v>1</v>
      </c>
      <c r="Q948" s="18">
        <v>1</v>
      </c>
      <c r="R948">
        <v>125130273</v>
      </c>
      <c r="S948">
        <v>2098</v>
      </c>
      <c r="U948" t="s">
        <v>334</v>
      </c>
      <c r="V948">
        <f>MATCH(D948,Отчет!$D$1:$D$65536,0)</f>
        <v>31</v>
      </c>
    </row>
    <row r="949" spans="1:22" x14ac:dyDescent="0.2">
      <c r="A949" s="18">
        <v>474331930</v>
      </c>
      <c r="B949" s="18">
        <v>10</v>
      </c>
      <c r="C949" s="18" t="s">
        <v>134</v>
      </c>
      <c r="D949" s="18">
        <v>474331823</v>
      </c>
      <c r="E949" s="7" t="s">
        <v>308</v>
      </c>
      <c r="F949" s="7" t="s">
        <v>165</v>
      </c>
      <c r="G949" s="7" t="s">
        <v>309</v>
      </c>
      <c r="H949" s="18">
        <v>23012218073</v>
      </c>
      <c r="I949" s="7" t="s">
        <v>361</v>
      </c>
      <c r="J949" s="18">
        <v>0</v>
      </c>
      <c r="K949" s="18" t="s">
        <v>333</v>
      </c>
      <c r="L949" s="18" t="s">
        <v>340</v>
      </c>
      <c r="N949" s="18">
        <v>0</v>
      </c>
      <c r="O949" s="18">
        <v>0</v>
      </c>
      <c r="P949" s="18">
        <v>1</v>
      </c>
      <c r="Q949" s="18">
        <v>1</v>
      </c>
      <c r="R949">
        <v>125130273</v>
      </c>
      <c r="S949">
        <v>2098</v>
      </c>
      <c r="U949" t="s">
        <v>334</v>
      </c>
      <c r="V949">
        <f>MATCH(D949,Отчет!$D$1:$D$65536,0)</f>
        <v>29</v>
      </c>
    </row>
    <row r="950" spans="1:22" x14ac:dyDescent="0.2">
      <c r="A950" s="18">
        <v>474331799</v>
      </c>
      <c r="B950" s="18">
        <v>8</v>
      </c>
      <c r="C950" s="18" t="s">
        <v>134</v>
      </c>
      <c r="D950" s="18">
        <v>474331680</v>
      </c>
      <c r="E950" s="7" t="s">
        <v>285</v>
      </c>
      <c r="F950" s="7" t="s">
        <v>307</v>
      </c>
      <c r="G950" s="7" t="s">
        <v>137</v>
      </c>
      <c r="H950" s="18">
        <v>23012218070</v>
      </c>
      <c r="I950" s="7" t="s">
        <v>361</v>
      </c>
      <c r="J950" s="18">
        <v>0</v>
      </c>
      <c r="K950" s="18" t="s">
        <v>333</v>
      </c>
      <c r="L950" s="18" t="s">
        <v>340</v>
      </c>
      <c r="N950" s="18">
        <v>0</v>
      </c>
      <c r="O950" s="18">
        <v>0</v>
      </c>
      <c r="P950" s="18">
        <v>1</v>
      </c>
      <c r="Q950" s="18">
        <v>1</v>
      </c>
      <c r="R950">
        <v>125130273</v>
      </c>
      <c r="S950">
        <v>2098</v>
      </c>
      <c r="U950" t="s">
        <v>334</v>
      </c>
      <c r="V950">
        <f>MATCH(D950,Отчет!$D$1:$D$65536,0)</f>
        <v>12</v>
      </c>
    </row>
    <row r="951" spans="1:22" x14ac:dyDescent="0.2">
      <c r="A951" s="18">
        <v>474331419</v>
      </c>
      <c r="B951" s="18">
        <v>10</v>
      </c>
      <c r="C951" s="18" t="s">
        <v>134</v>
      </c>
      <c r="D951" s="18">
        <v>474331310</v>
      </c>
      <c r="E951" s="7" t="s">
        <v>300</v>
      </c>
      <c r="F951" s="7" t="s">
        <v>301</v>
      </c>
      <c r="G951" s="7" t="s">
        <v>229</v>
      </c>
      <c r="H951" s="18">
        <v>23012218056</v>
      </c>
      <c r="I951" s="7" t="s">
        <v>361</v>
      </c>
      <c r="J951" s="18">
        <v>0</v>
      </c>
      <c r="K951" s="18" t="s">
        <v>333</v>
      </c>
      <c r="L951" s="18" t="s">
        <v>340</v>
      </c>
      <c r="N951" s="18">
        <v>0</v>
      </c>
      <c r="O951" s="18">
        <v>0</v>
      </c>
      <c r="P951" s="18">
        <v>1</v>
      </c>
      <c r="Q951" s="18">
        <v>1</v>
      </c>
      <c r="R951">
        <v>125130273</v>
      </c>
      <c r="S951">
        <v>2098</v>
      </c>
      <c r="U951" t="s">
        <v>334</v>
      </c>
      <c r="V951">
        <f>MATCH(D951,Отчет!$D$1:$D$65536,0)</f>
        <v>17</v>
      </c>
    </row>
    <row r="952" spans="1:22" x14ac:dyDescent="0.2">
      <c r="A952" s="18">
        <v>474331668</v>
      </c>
      <c r="B952" s="18">
        <v>10</v>
      </c>
      <c r="C952" s="18" t="s">
        <v>134</v>
      </c>
      <c r="D952" s="18">
        <v>474331558</v>
      </c>
      <c r="E952" s="7" t="s">
        <v>305</v>
      </c>
      <c r="F952" s="7" t="s">
        <v>287</v>
      </c>
      <c r="G952" s="7" t="s">
        <v>306</v>
      </c>
      <c r="H952" s="18">
        <v>23012218062</v>
      </c>
      <c r="I952" s="7" t="s">
        <v>361</v>
      </c>
      <c r="J952" s="18">
        <v>0</v>
      </c>
      <c r="K952" s="18" t="s">
        <v>333</v>
      </c>
      <c r="L952" s="18" t="s">
        <v>340</v>
      </c>
      <c r="N952" s="18">
        <v>0</v>
      </c>
      <c r="O952" s="18">
        <v>0</v>
      </c>
      <c r="P952" s="18">
        <v>1</v>
      </c>
      <c r="Q952" s="18">
        <v>1</v>
      </c>
      <c r="R952">
        <v>125130273</v>
      </c>
      <c r="S952">
        <v>2098</v>
      </c>
      <c r="U952" t="s">
        <v>334</v>
      </c>
      <c r="V952">
        <f>MATCH(D952,Отчет!$D$1:$D$65536,0)</f>
        <v>19</v>
      </c>
    </row>
    <row r="953" spans="1:22" x14ac:dyDescent="0.2">
      <c r="A953" s="18">
        <v>474330772</v>
      </c>
      <c r="B953" s="18">
        <v>10</v>
      </c>
      <c r="C953" s="18" t="s">
        <v>134</v>
      </c>
      <c r="D953" s="18">
        <v>474330606</v>
      </c>
      <c r="E953" s="7" t="s">
        <v>289</v>
      </c>
      <c r="F953" s="7" t="s">
        <v>290</v>
      </c>
      <c r="G953" s="7" t="s">
        <v>279</v>
      </c>
      <c r="H953" s="18">
        <v>23012218001</v>
      </c>
      <c r="I953" s="7" t="s">
        <v>361</v>
      </c>
      <c r="J953" s="18">
        <v>0</v>
      </c>
      <c r="K953" s="18" t="s">
        <v>333</v>
      </c>
      <c r="L953" s="18" t="s">
        <v>340</v>
      </c>
      <c r="N953" s="18">
        <v>0</v>
      </c>
      <c r="O953" s="18">
        <v>0</v>
      </c>
      <c r="P953" s="18">
        <v>1</v>
      </c>
      <c r="Q953" s="18">
        <v>1</v>
      </c>
      <c r="R953">
        <v>125130273</v>
      </c>
      <c r="S953">
        <v>2098</v>
      </c>
      <c r="U953" t="s">
        <v>334</v>
      </c>
      <c r="V953">
        <f>MATCH(D953,Отчет!$D$1:$D$65536,0)</f>
        <v>14</v>
      </c>
    </row>
    <row r="954" spans="1:22" x14ac:dyDescent="0.2">
      <c r="A954" s="18">
        <v>474331298</v>
      </c>
      <c r="B954" s="18">
        <v>9</v>
      </c>
      <c r="C954" s="18" t="s">
        <v>134</v>
      </c>
      <c r="D954" s="18">
        <v>474331191</v>
      </c>
      <c r="E954" s="7" t="s">
        <v>299</v>
      </c>
      <c r="F954" s="7" t="s">
        <v>267</v>
      </c>
      <c r="G954" s="7" t="s">
        <v>185</v>
      </c>
      <c r="H954" s="18">
        <v>23012218051</v>
      </c>
      <c r="I954" s="7" t="s">
        <v>361</v>
      </c>
      <c r="J954" s="18">
        <v>0</v>
      </c>
      <c r="K954" s="18" t="s">
        <v>333</v>
      </c>
      <c r="L954" s="18" t="s">
        <v>340</v>
      </c>
      <c r="N954" s="18">
        <v>0</v>
      </c>
      <c r="O954" s="18">
        <v>0</v>
      </c>
      <c r="P954" s="18">
        <v>1</v>
      </c>
      <c r="Q954" s="18">
        <v>1</v>
      </c>
      <c r="R954">
        <v>125130273</v>
      </c>
      <c r="S954">
        <v>2098</v>
      </c>
      <c r="U954" t="s">
        <v>334</v>
      </c>
      <c r="V954">
        <f>MATCH(D954,Отчет!$D$1:$D$65536,0)</f>
        <v>24</v>
      </c>
    </row>
    <row r="955" spans="1:22" x14ac:dyDescent="0.2">
      <c r="A955" s="18">
        <v>474331175</v>
      </c>
      <c r="B955" s="18">
        <v>7</v>
      </c>
      <c r="C955" s="18" t="s">
        <v>134</v>
      </c>
      <c r="D955" s="18">
        <v>474331060</v>
      </c>
      <c r="E955" s="7" t="s">
        <v>297</v>
      </c>
      <c r="F955" s="7" t="s">
        <v>298</v>
      </c>
      <c r="G955" s="7" t="s">
        <v>209</v>
      </c>
      <c r="H955" s="18">
        <v>23012218041</v>
      </c>
      <c r="I955" s="7" t="s">
        <v>361</v>
      </c>
      <c r="J955" s="18">
        <v>0</v>
      </c>
      <c r="K955" s="18" t="s">
        <v>333</v>
      </c>
      <c r="L955" s="18" t="s">
        <v>340</v>
      </c>
      <c r="N955" s="18">
        <v>0</v>
      </c>
      <c r="O955" s="18">
        <v>0</v>
      </c>
      <c r="P955" s="18">
        <v>1</v>
      </c>
      <c r="Q955" s="18">
        <v>1</v>
      </c>
      <c r="R955">
        <v>125130273</v>
      </c>
      <c r="S955">
        <v>2098</v>
      </c>
      <c r="U955" t="s">
        <v>334</v>
      </c>
      <c r="V955">
        <f>MATCH(D955,Отчет!$D$1:$D$65536,0)</f>
        <v>26</v>
      </c>
    </row>
    <row r="956" spans="1:22" x14ac:dyDescent="0.2">
      <c r="A956" s="18">
        <v>474346281</v>
      </c>
      <c r="B956" s="18">
        <v>10</v>
      </c>
      <c r="C956" s="18" t="s">
        <v>134</v>
      </c>
      <c r="D956" s="18">
        <v>474346125</v>
      </c>
      <c r="E956" s="7" t="s">
        <v>201</v>
      </c>
      <c r="F956" s="7" t="s">
        <v>202</v>
      </c>
      <c r="G956" s="7" t="s">
        <v>203</v>
      </c>
      <c r="H956" s="18">
        <v>23012218048</v>
      </c>
      <c r="I956" s="7" t="s">
        <v>361</v>
      </c>
      <c r="J956" s="18">
        <v>0</v>
      </c>
      <c r="K956" s="18" t="s">
        <v>333</v>
      </c>
      <c r="L956" s="18" t="s">
        <v>340</v>
      </c>
      <c r="N956" s="18">
        <v>0</v>
      </c>
      <c r="O956" s="18">
        <v>0</v>
      </c>
      <c r="P956" s="18">
        <v>1</v>
      </c>
      <c r="Q956" s="18">
        <v>1</v>
      </c>
      <c r="R956">
        <v>125130273</v>
      </c>
      <c r="S956">
        <v>2098</v>
      </c>
      <c r="U956" t="s">
        <v>334</v>
      </c>
      <c r="V956">
        <f>MATCH(D956,Отчет!$D$1:$D$65536,0)</f>
        <v>18</v>
      </c>
    </row>
    <row r="957" spans="1:22" x14ac:dyDescent="0.2">
      <c r="A957" s="18">
        <v>474331546</v>
      </c>
      <c r="B957" s="18">
        <v>9</v>
      </c>
      <c r="C957" s="18" t="s">
        <v>134</v>
      </c>
      <c r="D957" s="18">
        <v>474331431</v>
      </c>
      <c r="E957" s="7" t="s">
        <v>302</v>
      </c>
      <c r="F957" s="7" t="s">
        <v>303</v>
      </c>
      <c r="G957" s="7" t="s">
        <v>304</v>
      </c>
      <c r="H957" s="18">
        <v>23012218059</v>
      </c>
      <c r="I957" s="7" t="s">
        <v>361</v>
      </c>
      <c r="J957" s="18">
        <v>0</v>
      </c>
      <c r="K957" s="18" t="s">
        <v>333</v>
      </c>
      <c r="L957" s="18" t="s">
        <v>340</v>
      </c>
      <c r="N957" s="18">
        <v>0</v>
      </c>
      <c r="O957" s="18">
        <v>0</v>
      </c>
      <c r="P957" s="18">
        <v>1</v>
      </c>
      <c r="Q957" s="18">
        <v>1</v>
      </c>
      <c r="R957">
        <v>125130273</v>
      </c>
      <c r="S957">
        <v>2098</v>
      </c>
      <c r="U957" t="s">
        <v>334</v>
      </c>
      <c r="V957">
        <f>MATCH(D957,Отчет!$D$1:$D$65536,0)</f>
        <v>21</v>
      </c>
    </row>
    <row r="958" spans="1:22" x14ac:dyDescent="0.2">
      <c r="A958" s="18">
        <v>474343666</v>
      </c>
      <c r="B958" s="18">
        <v>6</v>
      </c>
      <c r="C958" s="18" t="s">
        <v>134</v>
      </c>
      <c r="D958" s="18">
        <v>474343540</v>
      </c>
      <c r="E958" s="7" t="s">
        <v>198</v>
      </c>
      <c r="F958" s="7" t="s">
        <v>199</v>
      </c>
      <c r="G958" s="7" t="s">
        <v>200</v>
      </c>
      <c r="H958" s="18">
        <v>23012218098</v>
      </c>
      <c r="I958" s="7" t="s">
        <v>361</v>
      </c>
      <c r="J958" s="18">
        <v>0</v>
      </c>
      <c r="K958" s="18" t="s">
        <v>333</v>
      </c>
      <c r="L958" s="18" t="s">
        <v>340</v>
      </c>
      <c r="N958" s="18">
        <v>0</v>
      </c>
      <c r="O958" s="18">
        <v>0</v>
      </c>
      <c r="P958" s="18">
        <v>1</v>
      </c>
      <c r="Q958" s="18">
        <v>1</v>
      </c>
      <c r="R958">
        <v>125130273</v>
      </c>
      <c r="S958">
        <v>2098</v>
      </c>
      <c r="U958" t="s">
        <v>334</v>
      </c>
      <c r="V958">
        <f>MATCH(D958,Отчет!$D$1:$D$65536,0)</f>
        <v>49</v>
      </c>
    </row>
    <row r="959" spans="1:22" x14ac:dyDescent="0.2">
      <c r="A959" s="18">
        <v>474346469</v>
      </c>
      <c r="B959" s="18">
        <v>10</v>
      </c>
      <c r="C959" s="18" t="s">
        <v>134</v>
      </c>
      <c r="D959" s="18">
        <v>474346308</v>
      </c>
      <c r="E959" s="7" t="s">
        <v>204</v>
      </c>
      <c r="F959" s="7" t="s">
        <v>165</v>
      </c>
      <c r="G959" s="7" t="s">
        <v>137</v>
      </c>
      <c r="H959" s="18">
        <v>23012218083</v>
      </c>
      <c r="I959" s="7" t="s">
        <v>361</v>
      </c>
      <c r="J959" s="18">
        <v>0</v>
      </c>
      <c r="K959" s="18" t="s">
        <v>333</v>
      </c>
      <c r="L959" s="18" t="s">
        <v>340</v>
      </c>
      <c r="N959" s="18">
        <v>0</v>
      </c>
      <c r="O959" s="18">
        <v>0</v>
      </c>
      <c r="P959" s="18">
        <v>1</v>
      </c>
      <c r="Q959" s="18">
        <v>1</v>
      </c>
      <c r="R959">
        <v>125130273</v>
      </c>
      <c r="S959">
        <v>2098</v>
      </c>
      <c r="U959" t="s">
        <v>334</v>
      </c>
      <c r="V959">
        <f>MATCH(D959,Отчет!$D$1:$D$65536,0)</f>
        <v>20</v>
      </c>
    </row>
    <row r="960" spans="1:22" x14ac:dyDescent="0.2">
      <c r="A960" s="18">
        <v>474332437</v>
      </c>
      <c r="B960" s="18">
        <v>9</v>
      </c>
      <c r="C960" s="18" t="s">
        <v>134</v>
      </c>
      <c r="D960" s="18">
        <v>474332318</v>
      </c>
      <c r="E960" s="7" t="s">
        <v>139</v>
      </c>
      <c r="F960" s="7" t="s">
        <v>140</v>
      </c>
      <c r="G960" s="7" t="s">
        <v>141</v>
      </c>
      <c r="H960" s="18">
        <v>23012218091</v>
      </c>
      <c r="I960" s="7" t="s">
        <v>361</v>
      </c>
      <c r="J960" s="18">
        <v>0</v>
      </c>
      <c r="K960" s="18" t="s">
        <v>333</v>
      </c>
      <c r="L960" s="18" t="s">
        <v>340</v>
      </c>
      <c r="N960" s="18">
        <v>0</v>
      </c>
      <c r="O960" s="18">
        <v>0</v>
      </c>
      <c r="P960" s="18">
        <v>1</v>
      </c>
      <c r="Q960" s="18">
        <v>1</v>
      </c>
      <c r="R960">
        <v>125130273</v>
      </c>
      <c r="S960">
        <v>2098</v>
      </c>
      <c r="U960" t="s">
        <v>334</v>
      </c>
      <c r="V960">
        <f>MATCH(D960,Отчет!$D$1:$D$65536,0)</f>
        <v>16</v>
      </c>
    </row>
    <row r="961" spans="1:22" x14ac:dyDescent="0.2">
      <c r="A961" s="18">
        <v>474343377</v>
      </c>
      <c r="B961" s="18">
        <v>7</v>
      </c>
      <c r="C961" s="18" t="s">
        <v>134</v>
      </c>
      <c r="D961" s="18">
        <v>474343269</v>
      </c>
      <c r="E961" s="7" t="s">
        <v>234</v>
      </c>
      <c r="F961" s="7" t="s">
        <v>235</v>
      </c>
      <c r="G961" s="7" t="s">
        <v>236</v>
      </c>
      <c r="H961" s="18">
        <v>23012218063</v>
      </c>
      <c r="I961" s="7" t="s">
        <v>361</v>
      </c>
      <c r="J961" s="18">
        <v>0</v>
      </c>
      <c r="K961" s="18" t="s">
        <v>333</v>
      </c>
      <c r="L961" s="18" t="s">
        <v>340</v>
      </c>
      <c r="N961" s="18">
        <v>0</v>
      </c>
      <c r="O961" s="18">
        <v>0</v>
      </c>
      <c r="P961" s="18">
        <v>1</v>
      </c>
      <c r="Q961" s="18">
        <v>1</v>
      </c>
      <c r="R961">
        <v>125130273</v>
      </c>
      <c r="S961">
        <v>2098</v>
      </c>
      <c r="U961" t="s">
        <v>334</v>
      </c>
      <c r="V961">
        <f>MATCH(D961,Отчет!$D$1:$D$65536,0)</f>
        <v>62</v>
      </c>
    </row>
    <row r="962" spans="1:22" x14ac:dyDescent="0.2">
      <c r="A962" s="18">
        <v>474343253</v>
      </c>
      <c r="B962" s="18">
        <v>9</v>
      </c>
      <c r="C962" s="18" t="s">
        <v>134</v>
      </c>
      <c r="D962" s="18">
        <v>474343139</v>
      </c>
      <c r="E962" s="7" t="s">
        <v>233</v>
      </c>
      <c r="F962" s="7" t="s">
        <v>208</v>
      </c>
      <c r="G962" s="7" t="s">
        <v>147</v>
      </c>
      <c r="H962" s="18">
        <v>23012218050</v>
      </c>
      <c r="I962" s="7" t="s">
        <v>361</v>
      </c>
      <c r="J962" s="18">
        <v>0</v>
      </c>
      <c r="K962" s="18" t="s">
        <v>333</v>
      </c>
      <c r="L962" s="18" t="s">
        <v>340</v>
      </c>
      <c r="N962" s="18">
        <v>0</v>
      </c>
      <c r="O962" s="18">
        <v>0</v>
      </c>
      <c r="P962" s="18">
        <v>1</v>
      </c>
      <c r="Q962" s="18">
        <v>1</v>
      </c>
      <c r="R962">
        <v>125130273</v>
      </c>
      <c r="S962">
        <v>2098</v>
      </c>
      <c r="U962" t="s">
        <v>334</v>
      </c>
      <c r="V962">
        <f>MATCH(D962,Отчет!$D$1:$D$65536,0)</f>
        <v>46</v>
      </c>
    </row>
    <row r="963" spans="1:22" x14ac:dyDescent="0.2">
      <c r="A963" s="18">
        <v>474343131</v>
      </c>
      <c r="B963" s="18">
        <v>6</v>
      </c>
      <c r="C963" s="18" t="s">
        <v>134</v>
      </c>
      <c r="D963" s="18">
        <v>474343016</v>
      </c>
      <c r="E963" s="7" t="s">
        <v>230</v>
      </c>
      <c r="F963" s="7" t="s">
        <v>231</v>
      </c>
      <c r="G963" s="7" t="s">
        <v>232</v>
      </c>
      <c r="H963" s="18">
        <v>23012218013</v>
      </c>
      <c r="I963" s="7" t="s">
        <v>361</v>
      </c>
      <c r="J963" s="18">
        <v>0</v>
      </c>
      <c r="K963" s="18" t="s">
        <v>333</v>
      </c>
      <c r="L963" s="18" t="s">
        <v>340</v>
      </c>
      <c r="N963" s="18">
        <v>0</v>
      </c>
      <c r="O963" s="18">
        <v>0</v>
      </c>
      <c r="P963" s="18">
        <v>1</v>
      </c>
      <c r="Q963" s="18">
        <v>1</v>
      </c>
      <c r="R963">
        <v>125130273</v>
      </c>
      <c r="S963">
        <v>2098</v>
      </c>
      <c r="U963" t="s">
        <v>334</v>
      </c>
      <c r="V963">
        <f>MATCH(D963,Отчет!$D$1:$D$65536,0)</f>
        <v>76</v>
      </c>
    </row>
    <row r="964" spans="1:22" x14ac:dyDescent="0.2">
      <c r="A964" s="18">
        <v>474343514</v>
      </c>
      <c r="B964" s="18">
        <v>8</v>
      </c>
      <c r="D964" s="18">
        <v>474343393</v>
      </c>
      <c r="E964" s="7" t="s">
        <v>237</v>
      </c>
      <c r="F964" s="7" t="s">
        <v>226</v>
      </c>
      <c r="G964" s="7" t="s">
        <v>238</v>
      </c>
      <c r="H964" s="18">
        <v>22012218070</v>
      </c>
      <c r="I964" s="7" t="s">
        <v>361</v>
      </c>
      <c r="J964" s="18">
        <v>4.5</v>
      </c>
      <c r="K964" s="18" t="s">
        <v>333</v>
      </c>
      <c r="L964" s="18" t="s">
        <v>340</v>
      </c>
      <c r="N964" s="18">
        <v>0</v>
      </c>
      <c r="O964" s="18">
        <v>0</v>
      </c>
      <c r="P964" s="18">
        <v>1</v>
      </c>
      <c r="Q964" s="18">
        <v>0</v>
      </c>
      <c r="R964">
        <v>125130273</v>
      </c>
      <c r="S964">
        <v>2098</v>
      </c>
      <c r="T964" t="s">
        <v>329</v>
      </c>
      <c r="U964" t="s">
        <v>334</v>
      </c>
      <c r="V964">
        <f>MATCH(D964,Отчет!$D$1:$D$65536,0)</f>
        <v>93</v>
      </c>
    </row>
    <row r="965" spans="1:22" x14ac:dyDescent="0.2">
      <c r="A965" s="18">
        <v>474335451</v>
      </c>
      <c r="B965" s="18">
        <v>8</v>
      </c>
      <c r="D965" s="18">
        <v>474335316</v>
      </c>
      <c r="E965" s="7" t="s">
        <v>250</v>
      </c>
      <c r="F965" s="7" t="s">
        <v>231</v>
      </c>
      <c r="G965" s="7" t="s">
        <v>167</v>
      </c>
      <c r="H965" s="18">
        <v>23112218052</v>
      </c>
      <c r="I965" s="7" t="s">
        <v>362</v>
      </c>
      <c r="J965" s="18">
        <v>0</v>
      </c>
      <c r="K965" s="18" t="s">
        <v>333</v>
      </c>
      <c r="L965" s="18" t="s">
        <v>340</v>
      </c>
      <c r="N965" s="18">
        <v>0</v>
      </c>
      <c r="O965" s="18">
        <v>0</v>
      </c>
      <c r="P965" s="18">
        <v>1</v>
      </c>
      <c r="Q965" s="18">
        <v>0</v>
      </c>
      <c r="S965">
        <v>5028</v>
      </c>
      <c r="U965" t="s">
        <v>334</v>
      </c>
      <c r="V965">
        <f>MATCH(D965,Отчет!$D$1:$D$65536,0)</f>
        <v>86</v>
      </c>
    </row>
    <row r="966" spans="1:22" x14ac:dyDescent="0.2">
      <c r="A966" s="18">
        <v>474331230</v>
      </c>
      <c r="B966" s="18">
        <v>10</v>
      </c>
      <c r="C966" s="18" t="s">
        <v>134</v>
      </c>
      <c r="D966" s="18">
        <v>474331191</v>
      </c>
      <c r="E966" s="7" t="s">
        <v>299</v>
      </c>
      <c r="F966" s="7" t="s">
        <v>267</v>
      </c>
      <c r="G966" s="7" t="s">
        <v>185</v>
      </c>
      <c r="H966" s="18">
        <v>23012218051</v>
      </c>
      <c r="I966" s="7" t="s">
        <v>353</v>
      </c>
      <c r="J966" s="18">
        <v>0.5</v>
      </c>
      <c r="K966" s="18" t="s">
        <v>333</v>
      </c>
      <c r="L966" s="18" t="s">
        <v>340</v>
      </c>
      <c r="N966" s="18">
        <v>5</v>
      </c>
      <c r="O966" s="18">
        <v>0.5</v>
      </c>
      <c r="P966" s="18">
        <v>1</v>
      </c>
      <c r="Q966" s="18">
        <v>1</v>
      </c>
      <c r="R966">
        <v>125130273</v>
      </c>
      <c r="S966">
        <v>2098</v>
      </c>
      <c r="U966" t="s">
        <v>133</v>
      </c>
      <c r="V966">
        <f>MATCH(D966,Отчет!$D$1:$D$65536,0)</f>
        <v>24</v>
      </c>
    </row>
    <row r="967" spans="1:22" x14ac:dyDescent="0.2">
      <c r="A967" s="18">
        <v>474331349</v>
      </c>
      <c r="B967" s="18">
        <v>10</v>
      </c>
      <c r="C967" s="18" t="s">
        <v>134</v>
      </c>
      <c r="D967" s="18">
        <v>474331310</v>
      </c>
      <c r="E967" s="7" t="s">
        <v>300</v>
      </c>
      <c r="F967" s="7" t="s">
        <v>301</v>
      </c>
      <c r="G967" s="7" t="s">
        <v>229</v>
      </c>
      <c r="H967" s="18">
        <v>23012218056</v>
      </c>
      <c r="I967" s="7" t="s">
        <v>353</v>
      </c>
      <c r="J967" s="18">
        <v>0.5</v>
      </c>
      <c r="K967" s="18" t="s">
        <v>333</v>
      </c>
      <c r="L967" s="18" t="s">
        <v>340</v>
      </c>
      <c r="N967" s="18">
        <v>5</v>
      </c>
      <c r="O967" s="18">
        <v>0.5</v>
      </c>
      <c r="P967" s="18">
        <v>1</v>
      </c>
      <c r="Q967" s="18">
        <v>1</v>
      </c>
      <c r="R967">
        <v>125130273</v>
      </c>
      <c r="S967">
        <v>2098</v>
      </c>
      <c r="U967" t="s">
        <v>133</v>
      </c>
      <c r="V967">
        <f>MATCH(D967,Отчет!$D$1:$D$65536,0)</f>
        <v>17</v>
      </c>
    </row>
    <row r="968" spans="1:22" x14ac:dyDescent="0.2">
      <c r="A968" s="18">
        <v>474331474</v>
      </c>
      <c r="B968" s="18">
        <v>10</v>
      </c>
      <c r="C968" s="18" t="s">
        <v>134</v>
      </c>
      <c r="D968" s="18">
        <v>474331431</v>
      </c>
      <c r="E968" s="7" t="s">
        <v>302</v>
      </c>
      <c r="F968" s="7" t="s">
        <v>303</v>
      </c>
      <c r="G968" s="7" t="s">
        <v>304</v>
      </c>
      <c r="H968" s="18">
        <v>23012218059</v>
      </c>
      <c r="I968" s="7" t="s">
        <v>353</v>
      </c>
      <c r="J968" s="18">
        <v>0.5</v>
      </c>
      <c r="K968" s="18" t="s">
        <v>333</v>
      </c>
      <c r="L968" s="18" t="s">
        <v>340</v>
      </c>
      <c r="N968" s="18">
        <v>5</v>
      </c>
      <c r="O968" s="18">
        <v>0.5</v>
      </c>
      <c r="P968" s="18">
        <v>1</v>
      </c>
      <c r="Q968" s="18">
        <v>1</v>
      </c>
      <c r="R968">
        <v>125130273</v>
      </c>
      <c r="S968">
        <v>2098</v>
      </c>
      <c r="U968" t="s">
        <v>133</v>
      </c>
      <c r="V968">
        <f>MATCH(D968,Отчет!$D$1:$D$65536,0)</f>
        <v>21</v>
      </c>
    </row>
    <row r="969" spans="1:22" x14ac:dyDescent="0.2">
      <c r="A969" s="18">
        <v>474331599</v>
      </c>
      <c r="B969" s="18">
        <v>10</v>
      </c>
      <c r="C969" s="18" t="s">
        <v>134</v>
      </c>
      <c r="D969" s="18">
        <v>474331558</v>
      </c>
      <c r="E969" s="7" t="s">
        <v>305</v>
      </c>
      <c r="F969" s="7" t="s">
        <v>287</v>
      </c>
      <c r="G969" s="7" t="s">
        <v>306</v>
      </c>
      <c r="H969" s="18">
        <v>23012218062</v>
      </c>
      <c r="I969" s="7" t="s">
        <v>353</v>
      </c>
      <c r="J969" s="18">
        <v>0.5</v>
      </c>
      <c r="K969" s="18" t="s">
        <v>333</v>
      </c>
      <c r="L969" s="18" t="s">
        <v>340</v>
      </c>
      <c r="N969" s="18">
        <v>5</v>
      </c>
      <c r="O969" s="18">
        <v>0.5</v>
      </c>
      <c r="P969" s="18">
        <v>1</v>
      </c>
      <c r="Q969" s="18">
        <v>1</v>
      </c>
      <c r="R969">
        <v>125130273</v>
      </c>
      <c r="S969">
        <v>2098</v>
      </c>
      <c r="U969" t="s">
        <v>133</v>
      </c>
      <c r="V969">
        <f>MATCH(D969,Отчет!$D$1:$D$65536,0)</f>
        <v>19</v>
      </c>
    </row>
    <row r="970" spans="1:22" x14ac:dyDescent="0.2">
      <c r="A970" s="18">
        <v>474327131</v>
      </c>
      <c r="B970" s="18">
        <v>10</v>
      </c>
      <c r="C970" s="18" t="s">
        <v>124</v>
      </c>
      <c r="D970" s="18">
        <v>474327094</v>
      </c>
      <c r="E970" s="7" t="s">
        <v>149</v>
      </c>
      <c r="F970" s="7" t="s">
        <v>150</v>
      </c>
      <c r="G970" s="7" t="s">
        <v>141</v>
      </c>
      <c r="H970" s="18">
        <v>23012218090</v>
      </c>
      <c r="I970" s="7" t="s">
        <v>353</v>
      </c>
      <c r="J970" s="18">
        <v>0.5</v>
      </c>
      <c r="K970" s="18" t="s">
        <v>333</v>
      </c>
      <c r="L970" s="18" t="s">
        <v>340</v>
      </c>
      <c r="N970" s="18">
        <v>5</v>
      </c>
      <c r="O970" s="18">
        <v>0.5</v>
      </c>
      <c r="P970" s="18">
        <v>1</v>
      </c>
      <c r="Q970" s="18">
        <v>1</v>
      </c>
      <c r="R970">
        <v>125131095</v>
      </c>
      <c r="S970">
        <v>2098</v>
      </c>
      <c r="U970" t="s">
        <v>133</v>
      </c>
      <c r="V970">
        <f>MATCH(D970,Отчет!$D$1:$D$65536,0)</f>
        <v>41</v>
      </c>
    </row>
    <row r="971" spans="1:22" x14ac:dyDescent="0.2">
      <c r="A971" s="18">
        <v>474327271</v>
      </c>
      <c r="B971" s="18">
        <v>10</v>
      </c>
      <c r="C971" s="18" t="s">
        <v>124</v>
      </c>
      <c r="D971" s="18">
        <v>474327233</v>
      </c>
      <c r="E971" s="7" t="s">
        <v>151</v>
      </c>
      <c r="F971" s="7" t="s">
        <v>152</v>
      </c>
      <c r="G971" s="7" t="s">
        <v>147</v>
      </c>
      <c r="H971" s="18">
        <v>23012218038</v>
      </c>
      <c r="I971" s="7" t="s">
        <v>353</v>
      </c>
      <c r="J971" s="18">
        <v>0.5</v>
      </c>
      <c r="K971" s="18" t="s">
        <v>333</v>
      </c>
      <c r="L971" s="18" t="s">
        <v>340</v>
      </c>
      <c r="N971" s="18">
        <v>5</v>
      </c>
      <c r="O971" s="18">
        <v>0.5</v>
      </c>
      <c r="P971" s="18">
        <v>1</v>
      </c>
      <c r="Q971" s="18">
        <v>1</v>
      </c>
      <c r="R971">
        <v>125131095</v>
      </c>
      <c r="S971">
        <v>2098</v>
      </c>
      <c r="U971" t="s">
        <v>133</v>
      </c>
      <c r="V971">
        <f>MATCH(D971,Отчет!$D$1:$D$65536,0)</f>
        <v>48</v>
      </c>
    </row>
    <row r="972" spans="1:22" x14ac:dyDescent="0.2">
      <c r="A972" s="18">
        <v>474327391</v>
      </c>
      <c r="B972" s="18">
        <v>10</v>
      </c>
      <c r="C972" s="18" t="s">
        <v>124</v>
      </c>
      <c r="D972" s="18">
        <v>474327353</v>
      </c>
      <c r="E972" s="7" t="s">
        <v>153</v>
      </c>
      <c r="F972" s="7" t="s">
        <v>154</v>
      </c>
      <c r="G972" s="7" t="s">
        <v>155</v>
      </c>
      <c r="H972" s="18">
        <v>23012218006</v>
      </c>
      <c r="I972" s="7" t="s">
        <v>353</v>
      </c>
      <c r="J972" s="18">
        <v>0.5</v>
      </c>
      <c r="K972" s="18" t="s">
        <v>333</v>
      </c>
      <c r="L972" s="18" t="s">
        <v>340</v>
      </c>
      <c r="N972" s="18">
        <v>5</v>
      </c>
      <c r="O972" s="18">
        <v>0.5</v>
      </c>
      <c r="P972" s="18">
        <v>1</v>
      </c>
      <c r="Q972" s="18">
        <v>1</v>
      </c>
      <c r="R972">
        <v>125131095</v>
      </c>
      <c r="S972">
        <v>2098</v>
      </c>
      <c r="U972" t="s">
        <v>133</v>
      </c>
      <c r="V972">
        <f>MATCH(D972,Отчет!$D$1:$D$65536,0)</f>
        <v>34</v>
      </c>
    </row>
    <row r="973" spans="1:22" x14ac:dyDescent="0.2">
      <c r="A973" s="18">
        <v>474327513</v>
      </c>
      <c r="B973" s="18">
        <v>10</v>
      </c>
      <c r="C973" s="18" t="s">
        <v>124</v>
      </c>
      <c r="D973" s="18">
        <v>474327467</v>
      </c>
      <c r="E973" s="7" t="s">
        <v>156</v>
      </c>
      <c r="F973" s="7" t="s">
        <v>157</v>
      </c>
      <c r="G973" s="7" t="s">
        <v>158</v>
      </c>
      <c r="H973" s="18">
        <v>23012218113</v>
      </c>
      <c r="I973" s="7" t="s">
        <v>353</v>
      </c>
      <c r="J973" s="18">
        <v>0.5</v>
      </c>
      <c r="K973" s="18" t="s">
        <v>333</v>
      </c>
      <c r="L973" s="18" t="s">
        <v>340</v>
      </c>
      <c r="N973" s="18">
        <v>5</v>
      </c>
      <c r="O973" s="18">
        <v>0.5</v>
      </c>
      <c r="P973" s="18">
        <v>1</v>
      </c>
      <c r="Q973" s="18">
        <v>1</v>
      </c>
      <c r="R973">
        <v>125131095</v>
      </c>
      <c r="S973">
        <v>2098</v>
      </c>
      <c r="U973" t="s">
        <v>133</v>
      </c>
      <c r="V973">
        <f>MATCH(D973,Отчет!$D$1:$D$65536,0)</f>
        <v>27</v>
      </c>
    </row>
    <row r="974" spans="1:22" x14ac:dyDescent="0.2">
      <c r="A974" s="18">
        <v>474327641</v>
      </c>
      <c r="B974" s="18">
        <v>10</v>
      </c>
      <c r="C974" s="18" t="s">
        <v>124</v>
      </c>
      <c r="D974" s="18">
        <v>474327603</v>
      </c>
      <c r="E974" s="7" t="s">
        <v>159</v>
      </c>
      <c r="F974" s="7" t="s">
        <v>160</v>
      </c>
      <c r="G974" s="7" t="s">
        <v>155</v>
      </c>
      <c r="H974" s="18">
        <v>23012218024</v>
      </c>
      <c r="I974" s="7" t="s">
        <v>353</v>
      </c>
      <c r="J974" s="18">
        <v>0.5</v>
      </c>
      <c r="K974" s="18" t="s">
        <v>333</v>
      </c>
      <c r="L974" s="18" t="s">
        <v>340</v>
      </c>
      <c r="N974" s="18">
        <v>5</v>
      </c>
      <c r="O974" s="18">
        <v>0.5</v>
      </c>
      <c r="P974" s="18">
        <v>1</v>
      </c>
      <c r="Q974" s="18">
        <v>1</v>
      </c>
      <c r="R974">
        <v>125131095</v>
      </c>
      <c r="S974">
        <v>2098</v>
      </c>
      <c r="U974" t="s">
        <v>133</v>
      </c>
      <c r="V974">
        <f>MATCH(D974,Отчет!$D$1:$D$65536,0)</f>
        <v>42</v>
      </c>
    </row>
    <row r="975" spans="1:22" x14ac:dyDescent="0.2">
      <c r="A975" s="18">
        <v>474327756</v>
      </c>
      <c r="B975" s="18">
        <v>10</v>
      </c>
      <c r="C975" s="18" t="s">
        <v>124</v>
      </c>
      <c r="D975" s="18">
        <v>474327717</v>
      </c>
      <c r="E975" s="7" t="s">
        <v>161</v>
      </c>
      <c r="F975" s="7" t="s">
        <v>162</v>
      </c>
      <c r="G975" s="7" t="s">
        <v>163</v>
      </c>
      <c r="H975" s="18">
        <v>23012218096</v>
      </c>
      <c r="I975" s="7" t="s">
        <v>353</v>
      </c>
      <c r="J975" s="18">
        <v>0.5</v>
      </c>
      <c r="K975" s="18" t="s">
        <v>333</v>
      </c>
      <c r="L975" s="18" t="s">
        <v>340</v>
      </c>
      <c r="N975" s="18">
        <v>5</v>
      </c>
      <c r="O975" s="18">
        <v>0.5</v>
      </c>
      <c r="P975" s="18">
        <v>1</v>
      </c>
      <c r="Q975" s="18">
        <v>1</v>
      </c>
      <c r="R975">
        <v>125131095</v>
      </c>
      <c r="S975">
        <v>2098</v>
      </c>
      <c r="U975" t="s">
        <v>133</v>
      </c>
      <c r="V975">
        <f>MATCH(D975,Отчет!$D$1:$D$65536,0)</f>
        <v>28</v>
      </c>
    </row>
    <row r="976" spans="1:22" x14ac:dyDescent="0.2">
      <c r="A976" s="18">
        <v>474327882</v>
      </c>
      <c r="B976" s="18">
        <v>10</v>
      </c>
      <c r="C976" s="18" t="s">
        <v>124</v>
      </c>
      <c r="D976" s="18">
        <v>474327839</v>
      </c>
      <c r="E976" s="7" t="s">
        <v>164</v>
      </c>
      <c r="F976" s="7" t="s">
        <v>165</v>
      </c>
      <c r="G976" s="7" t="s">
        <v>141</v>
      </c>
      <c r="H976" s="18">
        <v>23012218112</v>
      </c>
      <c r="I976" s="7" t="s">
        <v>353</v>
      </c>
      <c r="J976" s="18">
        <v>0.5</v>
      </c>
      <c r="K976" s="18" t="s">
        <v>333</v>
      </c>
      <c r="L976" s="18" t="s">
        <v>340</v>
      </c>
      <c r="N976" s="18">
        <v>5</v>
      </c>
      <c r="O976" s="18">
        <v>0.5</v>
      </c>
      <c r="P976" s="18">
        <v>1</v>
      </c>
      <c r="Q976" s="18">
        <v>1</v>
      </c>
      <c r="R976">
        <v>125131095</v>
      </c>
      <c r="S976">
        <v>2098</v>
      </c>
      <c r="U976" t="s">
        <v>133</v>
      </c>
      <c r="V976">
        <f>MATCH(D976,Отчет!$D$1:$D$65536,0)</f>
        <v>30</v>
      </c>
    </row>
    <row r="977" spans="1:22" x14ac:dyDescent="0.2">
      <c r="A977" s="18">
        <v>474328010</v>
      </c>
      <c r="B977" s="18">
        <v>10</v>
      </c>
      <c r="C977" s="18" t="s">
        <v>124</v>
      </c>
      <c r="D977" s="18">
        <v>474327973</v>
      </c>
      <c r="E977" s="7" t="s">
        <v>166</v>
      </c>
      <c r="F977" s="7" t="s">
        <v>165</v>
      </c>
      <c r="G977" s="7" t="s">
        <v>167</v>
      </c>
      <c r="H977" s="18">
        <v>23012218097</v>
      </c>
      <c r="I977" s="7" t="s">
        <v>353</v>
      </c>
      <c r="J977" s="18">
        <v>0.5</v>
      </c>
      <c r="K977" s="18" t="s">
        <v>333</v>
      </c>
      <c r="L977" s="18" t="s">
        <v>340</v>
      </c>
      <c r="N977" s="18">
        <v>5</v>
      </c>
      <c r="O977" s="18">
        <v>0.5</v>
      </c>
      <c r="P977" s="18">
        <v>1</v>
      </c>
      <c r="Q977" s="18">
        <v>1</v>
      </c>
      <c r="R977">
        <v>125131095</v>
      </c>
      <c r="S977">
        <v>2098</v>
      </c>
      <c r="U977" t="s">
        <v>133</v>
      </c>
      <c r="V977">
        <f>MATCH(D977,Отчет!$D$1:$D$65536,0)</f>
        <v>33</v>
      </c>
    </row>
    <row r="978" spans="1:22" x14ac:dyDescent="0.2">
      <c r="A978" s="18">
        <v>474328125</v>
      </c>
      <c r="B978" s="18">
        <v>10</v>
      </c>
      <c r="C978" s="18" t="s">
        <v>124</v>
      </c>
      <c r="D978" s="18">
        <v>474328086</v>
      </c>
      <c r="E978" s="7" t="s">
        <v>168</v>
      </c>
      <c r="F978" s="7" t="s">
        <v>169</v>
      </c>
      <c r="G978" s="7" t="s">
        <v>170</v>
      </c>
      <c r="H978" s="18">
        <v>23012218101</v>
      </c>
      <c r="I978" s="7" t="s">
        <v>353</v>
      </c>
      <c r="J978" s="18">
        <v>0.5</v>
      </c>
      <c r="K978" s="18" t="s">
        <v>333</v>
      </c>
      <c r="L978" s="18" t="s">
        <v>340</v>
      </c>
      <c r="N978" s="18">
        <v>5</v>
      </c>
      <c r="O978" s="18">
        <v>0.5</v>
      </c>
      <c r="P978" s="18">
        <v>1</v>
      </c>
      <c r="Q978" s="18">
        <v>1</v>
      </c>
      <c r="R978">
        <v>125131095</v>
      </c>
      <c r="S978">
        <v>2098</v>
      </c>
      <c r="U978" t="s">
        <v>133</v>
      </c>
      <c r="V978">
        <f>MATCH(D978,Отчет!$D$1:$D$65536,0)</f>
        <v>51</v>
      </c>
    </row>
    <row r="979" spans="1:22" x14ac:dyDescent="0.2">
      <c r="A979" s="18">
        <v>474328396</v>
      </c>
      <c r="B979" s="18">
        <v>10</v>
      </c>
      <c r="C979" s="18" t="s">
        <v>134</v>
      </c>
      <c r="D979" s="18">
        <v>474328356</v>
      </c>
      <c r="E979" s="7" t="s">
        <v>171</v>
      </c>
      <c r="F979" s="7" t="s">
        <v>172</v>
      </c>
      <c r="G979" s="7" t="s">
        <v>173</v>
      </c>
      <c r="H979" s="18">
        <v>23012218003</v>
      </c>
      <c r="I979" s="7" t="s">
        <v>353</v>
      </c>
      <c r="J979" s="18">
        <v>0.5</v>
      </c>
      <c r="K979" s="18" t="s">
        <v>333</v>
      </c>
      <c r="L979" s="18" t="s">
        <v>340</v>
      </c>
      <c r="N979" s="18">
        <v>5</v>
      </c>
      <c r="O979" s="18">
        <v>0.5</v>
      </c>
      <c r="P979" s="18">
        <v>1</v>
      </c>
      <c r="Q979" s="18">
        <v>1</v>
      </c>
      <c r="R979">
        <v>125131095</v>
      </c>
      <c r="S979">
        <v>2098</v>
      </c>
      <c r="U979" t="s">
        <v>133</v>
      </c>
      <c r="V979">
        <f>MATCH(D979,Отчет!$D$1:$D$65536,0)</f>
        <v>40</v>
      </c>
    </row>
    <row r="980" spans="1:22" x14ac:dyDescent="0.2">
      <c r="A980" s="18">
        <v>474328513</v>
      </c>
      <c r="B980" s="18">
        <v>10</v>
      </c>
      <c r="C980" s="18" t="s">
        <v>174</v>
      </c>
      <c r="D980" s="18">
        <v>474328476</v>
      </c>
      <c r="E980" s="7" t="s">
        <v>175</v>
      </c>
      <c r="F980" s="7" t="s">
        <v>150</v>
      </c>
      <c r="G980" s="7" t="s">
        <v>137</v>
      </c>
      <c r="H980" s="18">
        <v>23012218014</v>
      </c>
      <c r="I980" s="7" t="s">
        <v>353</v>
      </c>
      <c r="J980" s="18">
        <v>0.5</v>
      </c>
      <c r="K980" s="18" t="s">
        <v>333</v>
      </c>
      <c r="L980" s="18" t="s">
        <v>340</v>
      </c>
      <c r="N980" s="18">
        <v>5</v>
      </c>
      <c r="O980" s="18">
        <v>0.5</v>
      </c>
      <c r="P980" s="18">
        <v>1</v>
      </c>
      <c r="Q980" s="18">
        <v>1</v>
      </c>
      <c r="R980">
        <v>125131095</v>
      </c>
      <c r="S980">
        <v>2098</v>
      </c>
      <c r="U980" t="s">
        <v>133</v>
      </c>
      <c r="V980">
        <f>MATCH(D980,Отчет!$D$1:$D$65536,0)</f>
        <v>58</v>
      </c>
    </row>
    <row r="981" spans="1:22" x14ac:dyDescent="0.2">
      <c r="A981" s="18">
        <v>474328630</v>
      </c>
      <c r="B981" s="18">
        <v>10</v>
      </c>
      <c r="C981" s="18" t="s">
        <v>174</v>
      </c>
      <c r="D981" s="18">
        <v>474328591</v>
      </c>
      <c r="E981" s="7" t="s">
        <v>176</v>
      </c>
      <c r="F981" s="7" t="s">
        <v>146</v>
      </c>
      <c r="G981" s="7" t="s">
        <v>177</v>
      </c>
      <c r="H981" s="18">
        <v>23012218020</v>
      </c>
      <c r="I981" s="7" t="s">
        <v>353</v>
      </c>
      <c r="J981" s="18">
        <v>0.5</v>
      </c>
      <c r="K981" s="18" t="s">
        <v>333</v>
      </c>
      <c r="L981" s="18" t="s">
        <v>340</v>
      </c>
      <c r="N981" s="18">
        <v>5</v>
      </c>
      <c r="O981" s="18">
        <v>0.5</v>
      </c>
      <c r="P981" s="18">
        <v>1</v>
      </c>
      <c r="Q981" s="18">
        <v>1</v>
      </c>
      <c r="R981">
        <v>125131095</v>
      </c>
      <c r="S981">
        <v>2098</v>
      </c>
      <c r="U981" t="s">
        <v>133</v>
      </c>
      <c r="V981">
        <f>MATCH(D981,Отчет!$D$1:$D$65536,0)</f>
        <v>53</v>
      </c>
    </row>
    <row r="982" spans="1:22" x14ac:dyDescent="0.2">
      <c r="A982" s="18">
        <v>474328757</v>
      </c>
      <c r="B982" s="18">
        <v>10</v>
      </c>
      <c r="C982" s="18" t="s">
        <v>124</v>
      </c>
      <c r="D982" s="18">
        <v>474328712</v>
      </c>
      <c r="E982" s="7" t="s">
        <v>178</v>
      </c>
      <c r="F982" s="7" t="s">
        <v>150</v>
      </c>
      <c r="G982" s="7" t="s">
        <v>179</v>
      </c>
      <c r="H982" s="18">
        <v>23012218022</v>
      </c>
      <c r="I982" s="7" t="s">
        <v>353</v>
      </c>
      <c r="J982" s="18">
        <v>0.5</v>
      </c>
      <c r="K982" s="18" t="s">
        <v>333</v>
      </c>
      <c r="L982" s="18" t="s">
        <v>340</v>
      </c>
      <c r="N982" s="18">
        <v>5</v>
      </c>
      <c r="O982" s="18">
        <v>0.5</v>
      </c>
      <c r="P982" s="18">
        <v>1</v>
      </c>
      <c r="Q982" s="18">
        <v>1</v>
      </c>
      <c r="R982">
        <v>125131095</v>
      </c>
      <c r="S982">
        <v>2098</v>
      </c>
      <c r="U982" t="s">
        <v>133</v>
      </c>
      <c r="V982">
        <f>MATCH(D982,Отчет!$D$1:$D$65536,0)</f>
        <v>38</v>
      </c>
    </row>
    <row r="983" spans="1:22" x14ac:dyDescent="0.2">
      <c r="A983" s="18">
        <v>474328881</v>
      </c>
      <c r="B983" s="18">
        <v>10</v>
      </c>
      <c r="C983" s="18" t="s">
        <v>124</v>
      </c>
      <c r="D983" s="18">
        <v>474328842</v>
      </c>
      <c r="E983" s="7" t="s">
        <v>180</v>
      </c>
      <c r="F983" s="7" t="s">
        <v>181</v>
      </c>
      <c r="G983" s="7" t="s">
        <v>182</v>
      </c>
      <c r="H983" s="18">
        <v>23012218028</v>
      </c>
      <c r="I983" s="7" t="s">
        <v>353</v>
      </c>
      <c r="J983" s="18">
        <v>0.5</v>
      </c>
      <c r="K983" s="18" t="s">
        <v>333</v>
      </c>
      <c r="L983" s="18" t="s">
        <v>340</v>
      </c>
      <c r="N983" s="18">
        <v>5</v>
      </c>
      <c r="O983" s="18">
        <v>0.5</v>
      </c>
      <c r="P983" s="18">
        <v>1</v>
      </c>
      <c r="Q983" s="18">
        <v>1</v>
      </c>
      <c r="R983">
        <v>125131095</v>
      </c>
      <c r="S983">
        <v>2098</v>
      </c>
      <c r="U983" t="s">
        <v>133</v>
      </c>
      <c r="V983">
        <f>MATCH(D983,Отчет!$D$1:$D$65536,0)</f>
        <v>44</v>
      </c>
    </row>
    <row r="984" spans="1:22" x14ac:dyDescent="0.2">
      <c r="A984" s="18">
        <v>474329027</v>
      </c>
      <c r="B984" s="18">
        <v>10</v>
      </c>
      <c r="C984" s="18" t="s">
        <v>124</v>
      </c>
      <c r="D984" s="18">
        <v>474328980</v>
      </c>
      <c r="E984" s="7" t="s">
        <v>183</v>
      </c>
      <c r="F984" s="7" t="s">
        <v>184</v>
      </c>
      <c r="G984" s="7" t="s">
        <v>185</v>
      </c>
      <c r="H984" s="18">
        <v>23012218043</v>
      </c>
      <c r="I984" s="7" t="s">
        <v>353</v>
      </c>
      <c r="J984" s="18">
        <v>0.5</v>
      </c>
      <c r="K984" s="18" t="s">
        <v>333</v>
      </c>
      <c r="L984" s="18" t="s">
        <v>340</v>
      </c>
      <c r="N984" s="18">
        <v>5</v>
      </c>
      <c r="O984" s="18">
        <v>0.5</v>
      </c>
      <c r="P984" s="18">
        <v>1</v>
      </c>
      <c r="Q984" s="18">
        <v>1</v>
      </c>
      <c r="R984">
        <v>125131095</v>
      </c>
      <c r="S984">
        <v>2098</v>
      </c>
      <c r="U984" t="s">
        <v>133</v>
      </c>
      <c r="V984">
        <f>MATCH(D984,Отчет!$D$1:$D$65536,0)</f>
        <v>45</v>
      </c>
    </row>
    <row r="985" spans="1:22" x14ac:dyDescent="0.2">
      <c r="A985" s="18">
        <v>474329169</v>
      </c>
      <c r="B985" s="18">
        <v>10</v>
      </c>
      <c r="C985" s="18" t="s">
        <v>124</v>
      </c>
      <c r="D985" s="18">
        <v>474329132</v>
      </c>
      <c r="E985" s="7" t="s">
        <v>186</v>
      </c>
      <c r="F985" s="7" t="s">
        <v>160</v>
      </c>
      <c r="G985" s="7" t="s">
        <v>187</v>
      </c>
      <c r="H985" s="18">
        <v>23012218078</v>
      </c>
      <c r="I985" s="7" t="s">
        <v>353</v>
      </c>
      <c r="J985" s="18">
        <v>0.5</v>
      </c>
      <c r="K985" s="18" t="s">
        <v>333</v>
      </c>
      <c r="L985" s="18" t="s">
        <v>340</v>
      </c>
      <c r="N985" s="18">
        <v>5</v>
      </c>
      <c r="O985" s="18">
        <v>0.5</v>
      </c>
      <c r="P985" s="18">
        <v>1</v>
      </c>
      <c r="Q985" s="18">
        <v>1</v>
      </c>
      <c r="R985">
        <v>125131095</v>
      </c>
      <c r="S985">
        <v>2098</v>
      </c>
      <c r="U985" t="s">
        <v>133</v>
      </c>
      <c r="V985">
        <f>MATCH(D985,Отчет!$D$1:$D$65536,0)</f>
        <v>39</v>
      </c>
    </row>
    <row r="986" spans="1:22" x14ac:dyDescent="0.2">
      <c r="A986" s="18">
        <v>474329297</v>
      </c>
      <c r="B986" s="18">
        <v>10</v>
      </c>
      <c r="C986" s="18" t="s">
        <v>134</v>
      </c>
      <c r="D986" s="18">
        <v>474329254</v>
      </c>
      <c r="E986" s="7" t="s">
        <v>188</v>
      </c>
      <c r="F986" s="7" t="s">
        <v>189</v>
      </c>
      <c r="G986" s="7" t="s">
        <v>190</v>
      </c>
      <c r="H986" s="18">
        <v>23012218087</v>
      </c>
      <c r="I986" s="7" t="s">
        <v>353</v>
      </c>
      <c r="J986" s="18">
        <v>0.5</v>
      </c>
      <c r="K986" s="18" t="s">
        <v>333</v>
      </c>
      <c r="L986" s="18" t="s">
        <v>340</v>
      </c>
      <c r="N986" s="18">
        <v>5</v>
      </c>
      <c r="O986" s="18">
        <v>0.5</v>
      </c>
      <c r="P986" s="18">
        <v>1</v>
      </c>
      <c r="Q986" s="18">
        <v>1</v>
      </c>
      <c r="R986">
        <v>125131095</v>
      </c>
      <c r="S986">
        <v>2098</v>
      </c>
      <c r="U986" t="s">
        <v>133</v>
      </c>
      <c r="V986">
        <f>MATCH(D986,Отчет!$D$1:$D$65536,0)</f>
        <v>52</v>
      </c>
    </row>
    <row r="987" spans="1:22" x14ac:dyDescent="0.2">
      <c r="A987" s="18">
        <v>474329425</v>
      </c>
      <c r="B987" s="18">
        <v>10</v>
      </c>
      <c r="C987" s="18" t="s">
        <v>124</v>
      </c>
      <c r="D987" s="18">
        <v>474329384</v>
      </c>
      <c r="E987" s="7" t="s">
        <v>191</v>
      </c>
      <c r="F987" s="7" t="s">
        <v>192</v>
      </c>
      <c r="G987" s="7" t="s">
        <v>193</v>
      </c>
      <c r="H987" s="18">
        <v>23012218088</v>
      </c>
      <c r="I987" s="7" t="s">
        <v>353</v>
      </c>
      <c r="J987" s="18">
        <v>0.5</v>
      </c>
      <c r="K987" s="18" t="s">
        <v>333</v>
      </c>
      <c r="L987" s="18" t="s">
        <v>340</v>
      </c>
      <c r="N987" s="18">
        <v>5</v>
      </c>
      <c r="O987" s="18">
        <v>0.5</v>
      </c>
      <c r="P987" s="18">
        <v>1</v>
      </c>
      <c r="Q987" s="18">
        <v>1</v>
      </c>
      <c r="R987">
        <v>125131095</v>
      </c>
      <c r="S987">
        <v>2098</v>
      </c>
      <c r="U987" t="s">
        <v>133</v>
      </c>
      <c r="V987">
        <f>MATCH(D987,Отчет!$D$1:$D$65536,0)</f>
        <v>43</v>
      </c>
    </row>
    <row r="988" spans="1:22" x14ac:dyDescent="0.2">
      <c r="A988" s="18">
        <v>533861887</v>
      </c>
      <c r="B988" s="18">
        <v>8</v>
      </c>
      <c r="C988" s="18" t="s">
        <v>174</v>
      </c>
      <c r="D988" s="18">
        <v>533861329</v>
      </c>
      <c r="E988" s="7" t="s">
        <v>323</v>
      </c>
      <c r="F988" s="7" t="s">
        <v>165</v>
      </c>
      <c r="G988" s="7" t="s">
        <v>185</v>
      </c>
      <c r="H988" s="18" t="s">
        <v>324</v>
      </c>
      <c r="I988" s="7" t="s">
        <v>353</v>
      </c>
      <c r="J988" s="18">
        <v>0.5</v>
      </c>
      <c r="K988" s="18" t="s">
        <v>333</v>
      </c>
      <c r="L988" s="18" t="s">
        <v>340</v>
      </c>
      <c r="N988" s="18">
        <v>4</v>
      </c>
      <c r="O988" s="18">
        <v>0.5</v>
      </c>
      <c r="P988" s="18">
        <v>1</v>
      </c>
      <c r="Q988" s="18">
        <v>0</v>
      </c>
      <c r="R988">
        <v>125131095</v>
      </c>
      <c r="S988">
        <v>2098</v>
      </c>
      <c r="T988" t="s">
        <v>132</v>
      </c>
      <c r="U988" t="s">
        <v>133</v>
      </c>
      <c r="V988">
        <f>MATCH(D988,Отчет!$D$1:$D$65536,0)</f>
        <v>95</v>
      </c>
    </row>
    <row r="989" spans="1:22" x14ac:dyDescent="0.2">
      <c r="A989" s="18">
        <v>539780675</v>
      </c>
      <c r="B989" s="18">
        <v>10</v>
      </c>
      <c r="C989" s="18" t="s">
        <v>320</v>
      </c>
      <c r="D989" s="18">
        <v>507011656</v>
      </c>
      <c r="E989" s="7" t="s">
        <v>321</v>
      </c>
      <c r="F989" s="7" t="s">
        <v>267</v>
      </c>
      <c r="G989" s="7" t="s">
        <v>200</v>
      </c>
      <c r="H989" s="18">
        <v>21012218003</v>
      </c>
      <c r="I989" s="7" t="s">
        <v>353</v>
      </c>
      <c r="J989" s="18">
        <v>0.5</v>
      </c>
      <c r="K989" s="18" t="s">
        <v>333</v>
      </c>
      <c r="L989" s="18" t="s">
        <v>340</v>
      </c>
      <c r="N989" s="18">
        <v>0</v>
      </c>
      <c r="O989" s="18">
        <v>0.5</v>
      </c>
      <c r="P989" s="18">
        <v>1</v>
      </c>
      <c r="Q989" s="18">
        <v>1</v>
      </c>
      <c r="R989">
        <v>131560603</v>
      </c>
      <c r="S989">
        <v>2098</v>
      </c>
      <c r="U989" t="s">
        <v>133</v>
      </c>
      <c r="V989">
        <f>MATCH(D989,Отчет!$D$1:$D$65536,0)</f>
        <v>79</v>
      </c>
    </row>
    <row r="990" spans="1:22" x14ac:dyDescent="0.2">
      <c r="A990" s="18">
        <v>508355960</v>
      </c>
      <c r="B990" s="18">
        <v>10</v>
      </c>
      <c r="C990" s="18" t="s">
        <v>174</v>
      </c>
      <c r="D990" s="18">
        <v>504285401</v>
      </c>
      <c r="E990" s="7" t="s">
        <v>314</v>
      </c>
      <c r="F990" s="7" t="s">
        <v>241</v>
      </c>
      <c r="G990" s="7" t="s">
        <v>315</v>
      </c>
      <c r="H990" s="18" t="s">
        <v>316</v>
      </c>
      <c r="I990" s="7" t="s">
        <v>353</v>
      </c>
      <c r="J990" s="18">
        <v>0.5</v>
      </c>
      <c r="K990" s="18" t="s">
        <v>333</v>
      </c>
      <c r="L990" s="18" t="s">
        <v>340</v>
      </c>
      <c r="N990" s="18">
        <v>5</v>
      </c>
      <c r="O990" s="18">
        <v>0.5</v>
      </c>
      <c r="P990" s="18">
        <v>1</v>
      </c>
      <c r="Q990" s="18">
        <v>1</v>
      </c>
      <c r="R990">
        <v>125131095</v>
      </c>
      <c r="S990">
        <v>2098</v>
      </c>
      <c r="T990" t="s">
        <v>317</v>
      </c>
      <c r="U990" t="s">
        <v>133</v>
      </c>
      <c r="V990">
        <f>MATCH(D990,Отчет!$D$1:$D$65536,0)</f>
        <v>25</v>
      </c>
    </row>
    <row r="991" spans="1:22" x14ac:dyDescent="0.2">
      <c r="A991" s="18">
        <v>558947853</v>
      </c>
      <c r="B991" s="18">
        <v>10</v>
      </c>
      <c r="C991" s="18" t="s">
        <v>124</v>
      </c>
      <c r="D991" s="18">
        <v>558947103</v>
      </c>
      <c r="E991" s="7" t="s">
        <v>326</v>
      </c>
      <c r="F991" s="7" t="s">
        <v>218</v>
      </c>
      <c r="G991" s="7" t="s">
        <v>179</v>
      </c>
      <c r="H991" s="18" t="s">
        <v>327</v>
      </c>
      <c r="I991" s="7" t="s">
        <v>353</v>
      </c>
      <c r="J991" s="18">
        <v>0.5</v>
      </c>
      <c r="K991" s="18" t="s">
        <v>333</v>
      </c>
      <c r="L991" s="18" t="s">
        <v>340</v>
      </c>
      <c r="N991" s="18">
        <v>5</v>
      </c>
      <c r="O991" s="18">
        <v>0.5</v>
      </c>
      <c r="P991" s="18">
        <v>1</v>
      </c>
      <c r="Q991" s="18">
        <v>0</v>
      </c>
      <c r="R991">
        <v>125131095</v>
      </c>
      <c r="S991">
        <v>2098</v>
      </c>
      <c r="T991" t="s">
        <v>329</v>
      </c>
      <c r="U991" t="s">
        <v>133</v>
      </c>
      <c r="V991">
        <f>MATCH(D991,Отчет!$D$1:$D$65536,0)</f>
        <v>91</v>
      </c>
    </row>
    <row r="992" spans="1:22" x14ac:dyDescent="0.2">
      <c r="A992" s="18">
        <v>474339348</v>
      </c>
      <c r="B992" s="18">
        <v>10</v>
      </c>
      <c r="C992" s="18" t="s">
        <v>174</v>
      </c>
      <c r="D992" s="18">
        <v>474339309</v>
      </c>
      <c r="E992" s="7" t="s">
        <v>215</v>
      </c>
      <c r="F992" s="7" t="s">
        <v>184</v>
      </c>
      <c r="G992" s="7" t="s">
        <v>216</v>
      </c>
      <c r="H992" s="18">
        <v>23012218021</v>
      </c>
      <c r="I992" s="7" t="s">
        <v>353</v>
      </c>
      <c r="J992" s="18">
        <v>0.5</v>
      </c>
      <c r="K992" s="18" t="s">
        <v>333</v>
      </c>
      <c r="L992" s="18" t="s">
        <v>340</v>
      </c>
      <c r="N992" s="18">
        <v>5</v>
      </c>
      <c r="O992" s="18">
        <v>0.5</v>
      </c>
      <c r="P992" s="18">
        <v>1</v>
      </c>
      <c r="Q992" s="18">
        <v>1</v>
      </c>
      <c r="R992">
        <v>125131095</v>
      </c>
      <c r="S992">
        <v>2098</v>
      </c>
      <c r="U992" t="s">
        <v>133</v>
      </c>
      <c r="V992">
        <f>MATCH(D992,Отчет!$D$1:$D$65536,0)</f>
        <v>74</v>
      </c>
    </row>
    <row r="993" spans="1:22" x14ac:dyDescent="0.2">
      <c r="A993" s="18">
        <v>474339474</v>
      </c>
      <c r="B993" s="18">
        <v>10</v>
      </c>
      <c r="C993" s="18" t="s">
        <v>174</v>
      </c>
      <c r="D993" s="18">
        <v>474339435</v>
      </c>
      <c r="E993" s="7" t="s">
        <v>217</v>
      </c>
      <c r="F993" s="7" t="s">
        <v>218</v>
      </c>
      <c r="G993" s="7" t="s">
        <v>219</v>
      </c>
      <c r="H993" s="18">
        <v>23112218030</v>
      </c>
      <c r="I993" s="7" t="s">
        <v>353</v>
      </c>
      <c r="J993" s="18">
        <v>0.5</v>
      </c>
      <c r="K993" s="18" t="s">
        <v>333</v>
      </c>
      <c r="L993" s="18" t="s">
        <v>340</v>
      </c>
      <c r="N993" s="18">
        <v>5</v>
      </c>
      <c r="O993" s="18">
        <v>0.5</v>
      </c>
      <c r="P993" s="18">
        <v>1</v>
      </c>
      <c r="Q993" s="18">
        <v>0</v>
      </c>
      <c r="R993">
        <v>125131095</v>
      </c>
      <c r="S993">
        <v>2098</v>
      </c>
      <c r="U993" t="s">
        <v>133</v>
      </c>
      <c r="V993">
        <f>MATCH(D993,Отчет!$D$1:$D$65536,0)</f>
        <v>71</v>
      </c>
    </row>
    <row r="994" spans="1:22" x14ac:dyDescent="0.2">
      <c r="A994" s="18">
        <v>474339597</v>
      </c>
      <c r="B994" s="18">
        <v>10</v>
      </c>
      <c r="C994" s="18" t="s">
        <v>174</v>
      </c>
      <c r="D994" s="18">
        <v>474339560</v>
      </c>
      <c r="E994" s="7" t="s">
        <v>318</v>
      </c>
      <c r="F994" s="7" t="s">
        <v>319</v>
      </c>
      <c r="G994" s="7" t="s">
        <v>127</v>
      </c>
      <c r="H994" s="18">
        <v>23012218037</v>
      </c>
      <c r="I994" s="7" t="s">
        <v>353</v>
      </c>
      <c r="J994" s="18">
        <v>0.5</v>
      </c>
      <c r="K994" s="18" t="s">
        <v>333</v>
      </c>
      <c r="L994" s="18" t="s">
        <v>340</v>
      </c>
      <c r="N994" s="18">
        <v>5</v>
      </c>
      <c r="O994" s="18">
        <v>0.5</v>
      </c>
      <c r="P994" s="18">
        <v>1</v>
      </c>
      <c r="Q994" s="18">
        <v>1</v>
      </c>
      <c r="R994">
        <v>125131095</v>
      </c>
      <c r="S994">
        <v>2098</v>
      </c>
      <c r="U994" t="s">
        <v>133</v>
      </c>
      <c r="V994">
        <f>MATCH(D994,Отчет!$D$1:$D$65536,0)</f>
        <v>75</v>
      </c>
    </row>
    <row r="995" spans="1:22" x14ac:dyDescent="0.2">
      <c r="A995" s="18">
        <v>474339719</v>
      </c>
      <c r="B995" s="18">
        <v>10</v>
      </c>
      <c r="D995" s="18">
        <v>474339682</v>
      </c>
      <c r="E995" s="7" t="s">
        <v>220</v>
      </c>
      <c r="F995" s="7" t="s">
        <v>152</v>
      </c>
      <c r="G995" s="7" t="s">
        <v>193</v>
      </c>
      <c r="H995" s="18">
        <v>23012218044</v>
      </c>
      <c r="I995" s="7" t="s">
        <v>353</v>
      </c>
      <c r="J995" s="18">
        <v>0.5</v>
      </c>
      <c r="K995" s="18" t="s">
        <v>333</v>
      </c>
      <c r="L995" s="18" t="s">
        <v>340</v>
      </c>
      <c r="N995" s="18">
        <v>5</v>
      </c>
      <c r="O995" s="18">
        <v>0.5</v>
      </c>
      <c r="P995" s="18">
        <v>1</v>
      </c>
      <c r="Q995" s="18">
        <v>1</v>
      </c>
      <c r="R995">
        <v>125131095</v>
      </c>
      <c r="S995">
        <v>2098</v>
      </c>
      <c r="U995" t="s">
        <v>133</v>
      </c>
      <c r="V995">
        <f>MATCH(D995,Отчет!$D$1:$D$65536,0)</f>
        <v>87</v>
      </c>
    </row>
    <row r="996" spans="1:22" x14ac:dyDescent="0.2">
      <c r="A996" s="18">
        <v>474339832</v>
      </c>
      <c r="B996" s="18">
        <v>10</v>
      </c>
      <c r="C996" s="18" t="s">
        <v>174</v>
      </c>
      <c r="D996" s="18">
        <v>474339795</v>
      </c>
      <c r="E996" s="7" t="s">
        <v>221</v>
      </c>
      <c r="F996" s="7" t="s">
        <v>146</v>
      </c>
      <c r="G996" s="7" t="s">
        <v>170</v>
      </c>
      <c r="H996" s="18">
        <v>23012218047</v>
      </c>
      <c r="I996" s="7" t="s">
        <v>353</v>
      </c>
      <c r="J996" s="18">
        <v>0.5</v>
      </c>
      <c r="K996" s="18" t="s">
        <v>333</v>
      </c>
      <c r="L996" s="18" t="s">
        <v>340</v>
      </c>
      <c r="N996" s="18">
        <v>5</v>
      </c>
      <c r="O996" s="18">
        <v>0.5</v>
      </c>
      <c r="P996" s="18">
        <v>1</v>
      </c>
      <c r="Q996" s="18">
        <v>1</v>
      </c>
      <c r="R996">
        <v>125131095</v>
      </c>
      <c r="S996">
        <v>2098</v>
      </c>
      <c r="U996" t="s">
        <v>133</v>
      </c>
      <c r="V996">
        <f>MATCH(D996,Отчет!$D$1:$D$65536,0)</f>
        <v>70</v>
      </c>
    </row>
    <row r="997" spans="1:22" x14ac:dyDescent="0.2">
      <c r="A997" s="18">
        <v>474339949</v>
      </c>
      <c r="B997" s="18">
        <v>10</v>
      </c>
      <c r="C997" s="18" t="s">
        <v>174</v>
      </c>
      <c r="D997" s="18">
        <v>474339912</v>
      </c>
      <c r="E997" s="7" t="s">
        <v>222</v>
      </c>
      <c r="F997" s="7" t="s">
        <v>208</v>
      </c>
      <c r="G997" s="7" t="s">
        <v>170</v>
      </c>
      <c r="H997" s="18">
        <v>23012218053</v>
      </c>
      <c r="I997" s="7" t="s">
        <v>353</v>
      </c>
      <c r="J997" s="18">
        <v>0.5</v>
      </c>
      <c r="K997" s="18" t="s">
        <v>333</v>
      </c>
      <c r="L997" s="18" t="s">
        <v>340</v>
      </c>
      <c r="N997" s="18">
        <v>5</v>
      </c>
      <c r="O997" s="18">
        <v>0.5</v>
      </c>
      <c r="P997" s="18">
        <v>1</v>
      </c>
      <c r="Q997" s="18">
        <v>1</v>
      </c>
      <c r="R997">
        <v>125131095</v>
      </c>
      <c r="S997">
        <v>2098</v>
      </c>
      <c r="U997" t="s">
        <v>133</v>
      </c>
      <c r="V997">
        <f>MATCH(D997,Отчет!$D$1:$D$65536,0)</f>
        <v>68</v>
      </c>
    </row>
    <row r="998" spans="1:22" x14ac:dyDescent="0.2">
      <c r="A998" s="18">
        <v>474340068</v>
      </c>
      <c r="B998" s="18">
        <v>10</v>
      </c>
      <c r="C998" s="18" t="s">
        <v>174</v>
      </c>
      <c r="D998" s="18">
        <v>474340031</v>
      </c>
      <c r="E998" s="7" t="s">
        <v>223</v>
      </c>
      <c r="F998" s="7" t="s">
        <v>162</v>
      </c>
      <c r="G998" s="7" t="s">
        <v>224</v>
      </c>
      <c r="H998" s="18">
        <v>23012218054</v>
      </c>
      <c r="I998" s="7" t="s">
        <v>353</v>
      </c>
      <c r="J998" s="18">
        <v>0.5</v>
      </c>
      <c r="K998" s="18" t="s">
        <v>333</v>
      </c>
      <c r="L998" s="18" t="s">
        <v>340</v>
      </c>
      <c r="N998" s="18">
        <v>5</v>
      </c>
      <c r="O998" s="18">
        <v>0.5</v>
      </c>
      <c r="P998" s="18">
        <v>1</v>
      </c>
      <c r="Q998" s="18">
        <v>1</v>
      </c>
      <c r="R998">
        <v>125131095</v>
      </c>
      <c r="S998">
        <v>2098</v>
      </c>
      <c r="U998" t="s">
        <v>133</v>
      </c>
      <c r="V998">
        <f>MATCH(D998,Отчет!$D$1:$D$65536,0)</f>
        <v>59</v>
      </c>
    </row>
    <row r="999" spans="1:22" x14ac:dyDescent="0.2">
      <c r="A999" s="18">
        <v>474340185</v>
      </c>
      <c r="B999" s="18">
        <v>10</v>
      </c>
      <c r="D999" s="18">
        <v>474340146</v>
      </c>
      <c r="E999" s="7" t="s">
        <v>225</v>
      </c>
      <c r="F999" s="7" t="s">
        <v>226</v>
      </c>
      <c r="G999" s="7" t="s">
        <v>144</v>
      </c>
      <c r="H999" s="18">
        <v>23112218055</v>
      </c>
      <c r="I999" s="7" t="s">
        <v>353</v>
      </c>
      <c r="J999" s="18">
        <v>0.5</v>
      </c>
      <c r="K999" s="18" t="s">
        <v>333</v>
      </c>
      <c r="L999" s="18" t="s">
        <v>340</v>
      </c>
      <c r="N999" s="18">
        <v>5</v>
      </c>
      <c r="O999" s="18">
        <v>0.5</v>
      </c>
      <c r="P999" s="18">
        <v>1</v>
      </c>
      <c r="Q999" s="18">
        <v>0</v>
      </c>
      <c r="R999">
        <v>125131095</v>
      </c>
      <c r="S999">
        <v>2098</v>
      </c>
      <c r="U999" t="s">
        <v>133</v>
      </c>
      <c r="V999">
        <f>MATCH(D999,Отчет!$D$1:$D$65536,0)</f>
        <v>90</v>
      </c>
    </row>
    <row r="1000" spans="1:22" x14ac:dyDescent="0.2">
      <c r="A1000" s="18">
        <v>474340310</v>
      </c>
      <c r="B1000" s="18">
        <v>10</v>
      </c>
      <c r="C1000" s="18" t="s">
        <v>174</v>
      </c>
      <c r="D1000" s="18">
        <v>474340271</v>
      </c>
      <c r="E1000" s="7" t="s">
        <v>227</v>
      </c>
      <c r="F1000" s="7" t="s">
        <v>152</v>
      </c>
      <c r="G1000" s="7" t="s">
        <v>147</v>
      </c>
      <c r="H1000" s="18">
        <v>23012218099</v>
      </c>
      <c r="I1000" s="7" t="s">
        <v>353</v>
      </c>
      <c r="J1000" s="18">
        <v>0.5</v>
      </c>
      <c r="K1000" s="18" t="s">
        <v>333</v>
      </c>
      <c r="L1000" s="18" t="s">
        <v>340</v>
      </c>
      <c r="N1000" s="18">
        <v>5</v>
      </c>
      <c r="O1000" s="18">
        <v>0.5</v>
      </c>
      <c r="P1000" s="18">
        <v>1</v>
      </c>
      <c r="Q1000" s="18">
        <v>1</v>
      </c>
      <c r="R1000">
        <v>125131095</v>
      </c>
      <c r="S1000">
        <v>2098</v>
      </c>
      <c r="U1000" t="s">
        <v>133</v>
      </c>
      <c r="V1000">
        <f>MATCH(D1000,Отчет!$D$1:$D$65536,0)</f>
        <v>80</v>
      </c>
    </row>
    <row r="1001" spans="1:22" x14ac:dyDescent="0.2">
      <c r="A1001" s="18">
        <v>474342934</v>
      </c>
      <c r="B1001" s="18">
        <v>10</v>
      </c>
      <c r="C1001" s="18" t="s">
        <v>134</v>
      </c>
      <c r="D1001" s="18">
        <v>474342893</v>
      </c>
      <c r="E1001" s="7" t="s">
        <v>228</v>
      </c>
      <c r="F1001" s="7" t="s">
        <v>181</v>
      </c>
      <c r="G1001" s="7" t="s">
        <v>229</v>
      </c>
      <c r="H1001" s="18">
        <v>23012218105</v>
      </c>
      <c r="I1001" s="7" t="s">
        <v>353</v>
      </c>
      <c r="J1001" s="18">
        <v>0.5</v>
      </c>
      <c r="K1001" s="18" t="s">
        <v>333</v>
      </c>
      <c r="L1001" s="18" t="s">
        <v>340</v>
      </c>
      <c r="N1001" s="18">
        <v>5</v>
      </c>
      <c r="O1001" s="18">
        <v>0.5</v>
      </c>
      <c r="P1001" s="18">
        <v>1</v>
      </c>
      <c r="Q1001" s="18">
        <v>1</v>
      </c>
      <c r="R1001">
        <v>125130273</v>
      </c>
      <c r="S1001">
        <v>2098</v>
      </c>
      <c r="U1001" t="s">
        <v>133</v>
      </c>
      <c r="V1001">
        <f>MATCH(D1001,Отчет!$D$1:$D$65536,0)</f>
        <v>32</v>
      </c>
    </row>
    <row r="1002" spans="1:22" x14ac:dyDescent="0.2">
      <c r="A1002" s="18">
        <v>474343055</v>
      </c>
      <c r="B1002" s="18">
        <v>10</v>
      </c>
      <c r="C1002" s="18" t="s">
        <v>134</v>
      </c>
      <c r="D1002" s="18">
        <v>474343016</v>
      </c>
      <c r="E1002" s="7" t="s">
        <v>230</v>
      </c>
      <c r="F1002" s="7" t="s">
        <v>231</v>
      </c>
      <c r="G1002" s="7" t="s">
        <v>232</v>
      </c>
      <c r="H1002" s="18">
        <v>23012218013</v>
      </c>
      <c r="I1002" s="7" t="s">
        <v>353</v>
      </c>
      <c r="J1002" s="18">
        <v>0.5</v>
      </c>
      <c r="K1002" s="18" t="s">
        <v>333</v>
      </c>
      <c r="L1002" s="18" t="s">
        <v>340</v>
      </c>
      <c r="N1002" s="18">
        <v>5</v>
      </c>
      <c r="O1002" s="18">
        <v>0.5</v>
      </c>
      <c r="P1002" s="18">
        <v>1</v>
      </c>
      <c r="Q1002" s="18">
        <v>1</v>
      </c>
      <c r="R1002">
        <v>125130273</v>
      </c>
      <c r="S1002">
        <v>2098</v>
      </c>
      <c r="U1002" t="s">
        <v>133</v>
      </c>
      <c r="V1002">
        <f>MATCH(D1002,Отчет!$D$1:$D$65536,0)</f>
        <v>76</v>
      </c>
    </row>
    <row r="1003" spans="1:22" x14ac:dyDescent="0.2">
      <c r="A1003" s="18">
        <v>474343181</v>
      </c>
      <c r="B1003" s="18">
        <v>10</v>
      </c>
      <c r="C1003" s="18" t="s">
        <v>134</v>
      </c>
      <c r="D1003" s="18">
        <v>474343139</v>
      </c>
      <c r="E1003" s="7" t="s">
        <v>233</v>
      </c>
      <c r="F1003" s="7" t="s">
        <v>208</v>
      </c>
      <c r="G1003" s="7" t="s">
        <v>147</v>
      </c>
      <c r="H1003" s="18">
        <v>23012218050</v>
      </c>
      <c r="I1003" s="7" t="s">
        <v>353</v>
      </c>
      <c r="J1003" s="18">
        <v>0.5</v>
      </c>
      <c r="K1003" s="18" t="s">
        <v>333</v>
      </c>
      <c r="L1003" s="18" t="s">
        <v>340</v>
      </c>
      <c r="N1003" s="18">
        <v>5</v>
      </c>
      <c r="O1003" s="18">
        <v>0.5</v>
      </c>
      <c r="P1003" s="18">
        <v>1</v>
      </c>
      <c r="Q1003" s="18">
        <v>1</v>
      </c>
      <c r="R1003">
        <v>125130273</v>
      </c>
      <c r="S1003">
        <v>2098</v>
      </c>
      <c r="U1003" t="s">
        <v>133</v>
      </c>
      <c r="V1003">
        <f>MATCH(D1003,Отчет!$D$1:$D$65536,0)</f>
        <v>46</v>
      </c>
    </row>
    <row r="1004" spans="1:22" x14ac:dyDescent="0.2">
      <c r="A1004" s="18">
        <v>474343308</v>
      </c>
      <c r="B1004" s="18">
        <v>10</v>
      </c>
      <c r="C1004" s="18" t="s">
        <v>134</v>
      </c>
      <c r="D1004" s="18">
        <v>474343269</v>
      </c>
      <c r="E1004" s="7" t="s">
        <v>234</v>
      </c>
      <c r="F1004" s="7" t="s">
        <v>235</v>
      </c>
      <c r="G1004" s="7" t="s">
        <v>236</v>
      </c>
      <c r="H1004" s="18">
        <v>23012218063</v>
      </c>
      <c r="I1004" s="7" t="s">
        <v>353</v>
      </c>
      <c r="J1004" s="18">
        <v>0.5</v>
      </c>
      <c r="K1004" s="18" t="s">
        <v>333</v>
      </c>
      <c r="L1004" s="18" t="s">
        <v>340</v>
      </c>
      <c r="N1004" s="18">
        <v>5</v>
      </c>
      <c r="O1004" s="18">
        <v>0.5</v>
      </c>
      <c r="P1004" s="18">
        <v>1</v>
      </c>
      <c r="Q1004" s="18">
        <v>1</v>
      </c>
      <c r="R1004">
        <v>125130273</v>
      </c>
      <c r="S1004">
        <v>2098</v>
      </c>
      <c r="U1004" t="s">
        <v>133</v>
      </c>
      <c r="V1004">
        <f>MATCH(D1004,Отчет!$D$1:$D$65536,0)</f>
        <v>62</v>
      </c>
    </row>
    <row r="1005" spans="1:22" x14ac:dyDescent="0.2">
      <c r="A1005" s="18">
        <v>474343442</v>
      </c>
      <c r="B1005" s="18">
        <v>10</v>
      </c>
      <c r="D1005" s="18">
        <v>474343393</v>
      </c>
      <c r="E1005" s="7" t="s">
        <v>237</v>
      </c>
      <c r="F1005" s="7" t="s">
        <v>226</v>
      </c>
      <c r="G1005" s="7" t="s">
        <v>238</v>
      </c>
      <c r="H1005" s="18">
        <v>22012218070</v>
      </c>
      <c r="I1005" s="7" t="s">
        <v>353</v>
      </c>
      <c r="J1005" s="18">
        <v>0.5</v>
      </c>
      <c r="K1005" s="18" t="s">
        <v>333</v>
      </c>
      <c r="L1005" s="18" t="s">
        <v>340</v>
      </c>
      <c r="N1005" s="18">
        <v>5</v>
      </c>
      <c r="O1005" s="18">
        <v>0.5</v>
      </c>
      <c r="P1005" s="18">
        <v>1</v>
      </c>
      <c r="Q1005" s="18">
        <v>0</v>
      </c>
      <c r="R1005">
        <v>125130273</v>
      </c>
      <c r="S1005">
        <v>2098</v>
      </c>
      <c r="T1005" t="s">
        <v>329</v>
      </c>
      <c r="U1005" t="s">
        <v>133</v>
      </c>
      <c r="V1005">
        <f>MATCH(D1005,Отчет!$D$1:$D$65536,0)</f>
        <v>93</v>
      </c>
    </row>
    <row r="1006" spans="1:22" x14ac:dyDescent="0.2">
      <c r="A1006" s="18">
        <v>474343583</v>
      </c>
      <c r="B1006" s="18">
        <v>10</v>
      </c>
      <c r="C1006" s="18" t="s">
        <v>134</v>
      </c>
      <c r="D1006" s="18">
        <v>474343540</v>
      </c>
      <c r="E1006" s="7" t="s">
        <v>198</v>
      </c>
      <c r="F1006" s="7" t="s">
        <v>199</v>
      </c>
      <c r="G1006" s="7" t="s">
        <v>200</v>
      </c>
      <c r="H1006" s="18">
        <v>23012218098</v>
      </c>
      <c r="I1006" s="7" t="s">
        <v>353</v>
      </c>
      <c r="J1006" s="18">
        <v>0.5</v>
      </c>
      <c r="K1006" s="18" t="s">
        <v>333</v>
      </c>
      <c r="L1006" s="18" t="s">
        <v>340</v>
      </c>
      <c r="N1006" s="18">
        <v>5</v>
      </c>
      <c r="O1006" s="18">
        <v>0.5</v>
      </c>
      <c r="P1006" s="18">
        <v>1</v>
      </c>
      <c r="Q1006" s="18">
        <v>1</v>
      </c>
      <c r="R1006">
        <v>125130273</v>
      </c>
      <c r="S1006">
        <v>2098</v>
      </c>
      <c r="U1006" t="s">
        <v>133</v>
      </c>
      <c r="V1006">
        <f>MATCH(D1006,Отчет!$D$1:$D$65536,0)</f>
        <v>49</v>
      </c>
    </row>
    <row r="1007" spans="1:22" x14ac:dyDescent="0.2">
      <c r="A1007" s="18">
        <v>474346176</v>
      </c>
      <c r="B1007" s="18">
        <v>10</v>
      </c>
      <c r="C1007" s="18" t="s">
        <v>134</v>
      </c>
      <c r="D1007" s="18">
        <v>474346125</v>
      </c>
      <c r="E1007" s="7" t="s">
        <v>201</v>
      </c>
      <c r="F1007" s="7" t="s">
        <v>202</v>
      </c>
      <c r="G1007" s="7" t="s">
        <v>203</v>
      </c>
      <c r="H1007" s="18">
        <v>23012218048</v>
      </c>
      <c r="I1007" s="7" t="s">
        <v>353</v>
      </c>
      <c r="J1007" s="18">
        <v>0.5</v>
      </c>
      <c r="K1007" s="18" t="s">
        <v>333</v>
      </c>
      <c r="L1007" s="18" t="s">
        <v>340</v>
      </c>
      <c r="N1007" s="18">
        <v>5</v>
      </c>
      <c r="O1007" s="18">
        <v>0.5</v>
      </c>
      <c r="P1007" s="18">
        <v>1</v>
      </c>
      <c r="Q1007" s="18">
        <v>1</v>
      </c>
      <c r="R1007">
        <v>125130273</v>
      </c>
      <c r="S1007">
        <v>2098</v>
      </c>
      <c r="U1007" t="s">
        <v>133</v>
      </c>
      <c r="V1007">
        <f>MATCH(D1007,Отчет!$D$1:$D$65536,0)</f>
        <v>18</v>
      </c>
    </row>
    <row r="1008" spans="1:22" x14ac:dyDescent="0.2">
      <c r="A1008" s="18">
        <v>474346362</v>
      </c>
      <c r="B1008" s="18">
        <v>10</v>
      </c>
      <c r="C1008" s="18" t="s">
        <v>134</v>
      </c>
      <c r="D1008" s="18">
        <v>474346308</v>
      </c>
      <c r="E1008" s="7" t="s">
        <v>204</v>
      </c>
      <c r="F1008" s="7" t="s">
        <v>165</v>
      </c>
      <c r="G1008" s="7" t="s">
        <v>137</v>
      </c>
      <c r="H1008" s="18">
        <v>23012218083</v>
      </c>
      <c r="I1008" s="7" t="s">
        <v>353</v>
      </c>
      <c r="J1008" s="18">
        <v>0.5</v>
      </c>
      <c r="K1008" s="18" t="s">
        <v>333</v>
      </c>
      <c r="L1008" s="18" t="s">
        <v>340</v>
      </c>
      <c r="N1008" s="18">
        <v>5</v>
      </c>
      <c r="O1008" s="18">
        <v>0.5</v>
      </c>
      <c r="P1008" s="18">
        <v>1</v>
      </c>
      <c r="Q1008" s="18">
        <v>1</v>
      </c>
      <c r="R1008">
        <v>125130273</v>
      </c>
      <c r="S1008">
        <v>2098</v>
      </c>
      <c r="U1008" t="s">
        <v>133</v>
      </c>
      <c r="V1008">
        <f>MATCH(D1008,Отчет!$D$1:$D$65536,0)</f>
        <v>20</v>
      </c>
    </row>
    <row r="1009" spans="1:22" x14ac:dyDescent="0.2">
      <c r="A1009" s="18">
        <v>474335513</v>
      </c>
      <c r="B1009" s="18">
        <v>10</v>
      </c>
      <c r="C1009" s="18" t="s">
        <v>124</v>
      </c>
      <c r="D1009" s="18">
        <v>474335468</v>
      </c>
      <c r="E1009" s="7" t="s">
        <v>251</v>
      </c>
      <c r="F1009" s="7" t="s">
        <v>252</v>
      </c>
      <c r="G1009" s="7" t="s">
        <v>253</v>
      </c>
      <c r="H1009" s="18">
        <v>23012218110</v>
      </c>
      <c r="I1009" s="7" t="s">
        <v>353</v>
      </c>
      <c r="J1009" s="18">
        <v>0.5</v>
      </c>
      <c r="K1009" s="18" t="s">
        <v>333</v>
      </c>
      <c r="L1009" s="18" t="s">
        <v>340</v>
      </c>
      <c r="N1009" s="18">
        <v>5</v>
      </c>
      <c r="O1009" s="18">
        <v>0.5</v>
      </c>
      <c r="P1009" s="18">
        <v>1</v>
      </c>
      <c r="Q1009" s="18">
        <v>1</v>
      </c>
      <c r="R1009">
        <v>125131095</v>
      </c>
      <c r="S1009">
        <v>2098</v>
      </c>
      <c r="U1009" t="s">
        <v>133</v>
      </c>
      <c r="V1009">
        <f>MATCH(D1009,Отчет!$D$1:$D$65536,0)</f>
        <v>77</v>
      </c>
    </row>
    <row r="1010" spans="1:22" x14ac:dyDescent="0.2">
      <c r="A1010" s="18">
        <v>474335633</v>
      </c>
      <c r="B1010" s="18">
        <v>10</v>
      </c>
      <c r="C1010" s="18" t="s">
        <v>124</v>
      </c>
      <c r="D1010" s="18">
        <v>474335589</v>
      </c>
      <c r="E1010" s="7" t="s">
        <v>254</v>
      </c>
      <c r="F1010" s="7" t="s">
        <v>255</v>
      </c>
      <c r="G1010" s="7" t="s">
        <v>256</v>
      </c>
      <c r="H1010" s="18">
        <v>23012218057</v>
      </c>
      <c r="I1010" s="7" t="s">
        <v>353</v>
      </c>
      <c r="J1010" s="18">
        <v>0.5</v>
      </c>
      <c r="K1010" s="18" t="s">
        <v>333</v>
      </c>
      <c r="L1010" s="18" t="s">
        <v>340</v>
      </c>
      <c r="N1010" s="18">
        <v>5</v>
      </c>
      <c r="O1010" s="18">
        <v>0.5</v>
      </c>
      <c r="P1010" s="18">
        <v>1</v>
      </c>
      <c r="Q1010" s="18">
        <v>1</v>
      </c>
      <c r="R1010">
        <v>125131095</v>
      </c>
      <c r="S1010">
        <v>2098</v>
      </c>
      <c r="U1010" t="s">
        <v>133</v>
      </c>
      <c r="V1010">
        <f>MATCH(D1010,Отчет!$D$1:$D$65536,0)</f>
        <v>66</v>
      </c>
    </row>
    <row r="1011" spans="1:22" x14ac:dyDescent="0.2">
      <c r="A1011" s="18">
        <v>474335755</v>
      </c>
      <c r="B1011" s="18">
        <v>10</v>
      </c>
      <c r="C1011" s="18" t="s">
        <v>124</v>
      </c>
      <c r="D1011" s="18">
        <v>474335712</v>
      </c>
      <c r="E1011" s="7" t="s">
        <v>257</v>
      </c>
      <c r="F1011" s="7" t="s">
        <v>258</v>
      </c>
      <c r="G1011" s="7" t="s">
        <v>206</v>
      </c>
      <c r="H1011" s="18">
        <v>23012218076</v>
      </c>
      <c r="I1011" s="7" t="s">
        <v>353</v>
      </c>
      <c r="J1011" s="18">
        <v>0.5</v>
      </c>
      <c r="K1011" s="18" t="s">
        <v>333</v>
      </c>
      <c r="L1011" s="18" t="s">
        <v>340</v>
      </c>
      <c r="N1011" s="18">
        <v>5</v>
      </c>
      <c r="O1011" s="18">
        <v>0.5</v>
      </c>
      <c r="P1011" s="18">
        <v>1</v>
      </c>
      <c r="Q1011" s="18">
        <v>1</v>
      </c>
      <c r="R1011">
        <v>125131095</v>
      </c>
      <c r="S1011">
        <v>2098</v>
      </c>
      <c r="U1011" t="s">
        <v>133</v>
      </c>
      <c r="V1011">
        <f>MATCH(D1011,Отчет!$D$1:$D$65536,0)</f>
        <v>67</v>
      </c>
    </row>
    <row r="1012" spans="1:22" x14ac:dyDescent="0.2">
      <c r="A1012" s="18">
        <v>474335874</v>
      </c>
      <c r="B1012" s="18">
        <v>10</v>
      </c>
      <c r="C1012" s="18" t="s">
        <v>124</v>
      </c>
      <c r="D1012" s="18">
        <v>474335833</v>
      </c>
      <c r="E1012" s="7" t="s">
        <v>259</v>
      </c>
      <c r="F1012" s="7" t="s">
        <v>260</v>
      </c>
      <c r="G1012" s="7" t="s">
        <v>261</v>
      </c>
      <c r="H1012" s="18">
        <v>23012218084</v>
      </c>
      <c r="I1012" s="7" t="s">
        <v>353</v>
      </c>
      <c r="J1012" s="18">
        <v>0.5</v>
      </c>
      <c r="K1012" s="18" t="s">
        <v>333</v>
      </c>
      <c r="L1012" s="18" t="s">
        <v>340</v>
      </c>
      <c r="N1012" s="18">
        <v>5</v>
      </c>
      <c r="O1012" s="18">
        <v>0.5</v>
      </c>
      <c r="P1012" s="18">
        <v>1</v>
      </c>
      <c r="Q1012" s="18">
        <v>1</v>
      </c>
      <c r="R1012">
        <v>125131095</v>
      </c>
      <c r="S1012">
        <v>2098</v>
      </c>
      <c r="U1012" t="s">
        <v>133</v>
      </c>
      <c r="V1012">
        <f>MATCH(D1012,Отчет!$D$1:$D$65536,0)</f>
        <v>89</v>
      </c>
    </row>
    <row r="1013" spans="1:22" x14ac:dyDescent="0.2">
      <c r="A1013" s="18">
        <v>474336026</v>
      </c>
      <c r="B1013" s="18">
        <v>10</v>
      </c>
      <c r="C1013" s="18" t="s">
        <v>124</v>
      </c>
      <c r="D1013" s="18">
        <v>474335963</v>
      </c>
      <c r="E1013" s="7" t="s">
        <v>262</v>
      </c>
      <c r="F1013" s="7" t="s">
        <v>192</v>
      </c>
      <c r="G1013" s="7" t="s">
        <v>170</v>
      </c>
      <c r="H1013" s="18" t="s">
        <v>263</v>
      </c>
      <c r="I1013" s="7" t="s">
        <v>353</v>
      </c>
      <c r="J1013" s="18">
        <v>0.5</v>
      </c>
      <c r="K1013" s="18" t="s">
        <v>333</v>
      </c>
      <c r="L1013" s="18" t="s">
        <v>340</v>
      </c>
      <c r="N1013" s="18">
        <v>5</v>
      </c>
      <c r="O1013" s="18">
        <v>0.5</v>
      </c>
      <c r="P1013" s="18">
        <v>1</v>
      </c>
      <c r="Q1013" s="18">
        <v>0</v>
      </c>
      <c r="R1013">
        <v>125131095</v>
      </c>
      <c r="S1013">
        <v>2098</v>
      </c>
      <c r="T1013" t="s">
        <v>239</v>
      </c>
      <c r="U1013" t="s">
        <v>133</v>
      </c>
      <c r="V1013">
        <f>MATCH(D1013,Отчет!$D$1:$D$65536,0)</f>
        <v>72</v>
      </c>
    </row>
    <row r="1014" spans="1:22" x14ac:dyDescent="0.2">
      <c r="A1014" s="18">
        <v>474336126</v>
      </c>
      <c r="B1014" s="18">
        <v>10</v>
      </c>
      <c r="C1014" s="18" t="s">
        <v>174</v>
      </c>
      <c r="D1014" s="18">
        <v>474336087</v>
      </c>
      <c r="E1014" s="7" t="s">
        <v>264</v>
      </c>
      <c r="F1014" s="7" t="s">
        <v>265</v>
      </c>
      <c r="G1014" s="7" t="s">
        <v>170</v>
      </c>
      <c r="H1014" s="18">
        <v>23012218111</v>
      </c>
      <c r="I1014" s="7" t="s">
        <v>353</v>
      </c>
      <c r="J1014" s="18">
        <v>0.5</v>
      </c>
      <c r="K1014" s="18" t="s">
        <v>333</v>
      </c>
      <c r="L1014" s="18" t="s">
        <v>340</v>
      </c>
      <c r="N1014" s="18">
        <v>5</v>
      </c>
      <c r="O1014" s="18">
        <v>0.5</v>
      </c>
      <c r="P1014" s="18">
        <v>1</v>
      </c>
      <c r="Q1014" s="18">
        <v>1</v>
      </c>
      <c r="R1014">
        <v>125131095</v>
      </c>
      <c r="S1014">
        <v>2098</v>
      </c>
      <c r="U1014" t="s">
        <v>133</v>
      </c>
      <c r="V1014">
        <f>MATCH(D1014,Отчет!$D$1:$D$65536,0)</f>
        <v>85</v>
      </c>
    </row>
    <row r="1015" spans="1:22" x14ac:dyDescent="0.2">
      <c r="A1015" s="18">
        <v>474336801</v>
      </c>
      <c r="B1015" s="18">
        <v>10</v>
      </c>
      <c r="C1015" s="18" t="s">
        <v>124</v>
      </c>
      <c r="D1015" s="18">
        <v>474336762</v>
      </c>
      <c r="E1015" s="7" t="s">
        <v>266</v>
      </c>
      <c r="F1015" s="7" t="s">
        <v>267</v>
      </c>
      <c r="G1015" s="7" t="s">
        <v>137</v>
      </c>
      <c r="H1015" s="18">
        <v>23012218002</v>
      </c>
      <c r="I1015" s="7" t="s">
        <v>353</v>
      </c>
      <c r="J1015" s="18">
        <v>0.5</v>
      </c>
      <c r="K1015" s="18" t="s">
        <v>333</v>
      </c>
      <c r="L1015" s="18" t="s">
        <v>340</v>
      </c>
      <c r="N1015" s="18">
        <v>5</v>
      </c>
      <c r="O1015" s="18">
        <v>0.5</v>
      </c>
      <c r="P1015" s="18">
        <v>1</v>
      </c>
      <c r="Q1015" s="18">
        <v>1</v>
      </c>
      <c r="R1015">
        <v>125131095</v>
      </c>
      <c r="S1015">
        <v>2098</v>
      </c>
      <c r="U1015" t="s">
        <v>133</v>
      </c>
      <c r="V1015">
        <f>MATCH(D1015,Отчет!$D$1:$D$65536,0)</f>
        <v>61</v>
      </c>
    </row>
    <row r="1016" spans="1:22" x14ac:dyDescent="0.2">
      <c r="A1016" s="18">
        <v>474336920</v>
      </c>
      <c r="B1016" s="18">
        <v>10</v>
      </c>
      <c r="C1016" s="18" t="s">
        <v>124</v>
      </c>
      <c r="D1016" s="18">
        <v>474336881</v>
      </c>
      <c r="E1016" s="7" t="s">
        <v>268</v>
      </c>
      <c r="F1016" s="7" t="s">
        <v>199</v>
      </c>
      <c r="G1016" s="7" t="s">
        <v>141</v>
      </c>
      <c r="H1016" s="18">
        <v>23112218010</v>
      </c>
      <c r="I1016" s="7" t="s">
        <v>353</v>
      </c>
      <c r="J1016" s="18">
        <v>0.5</v>
      </c>
      <c r="K1016" s="18" t="s">
        <v>333</v>
      </c>
      <c r="L1016" s="18" t="s">
        <v>340</v>
      </c>
      <c r="N1016" s="18">
        <v>5</v>
      </c>
      <c r="O1016" s="18">
        <v>0.5</v>
      </c>
      <c r="P1016" s="18">
        <v>1</v>
      </c>
      <c r="Q1016" s="18">
        <v>0</v>
      </c>
      <c r="R1016">
        <v>125131095</v>
      </c>
      <c r="S1016">
        <v>2098</v>
      </c>
      <c r="U1016" t="s">
        <v>133</v>
      </c>
      <c r="V1016">
        <f>MATCH(D1016,Отчет!$D$1:$D$65536,0)</f>
        <v>56</v>
      </c>
    </row>
    <row r="1017" spans="1:22" x14ac:dyDescent="0.2">
      <c r="A1017" s="18">
        <v>474337043</v>
      </c>
      <c r="B1017" s="18">
        <v>10</v>
      </c>
      <c r="C1017" s="18" t="s">
        <v>124</v>
      </c>
      <c r="D1017" s="18">
        <v>474337002</v>
      </c>
      <c r="E1017" s="7" t="s">
        <v>269</v>
      </c>
      <c r="F1017" s="7" t="s">
        <v>165</v>
      </c>
      <c r="G1017" s="7" t="s">
        <v>270</v>
      </c>
      <c r="H1017" s="18">
        <v>23012218011</v>
      </c>
      <c r="I1017" s="7" t="s">
        <v>353</v>
      </c>
      <c r="J1017" s="18">
        <v>0.5</v>
      </c>
      <c r="K1017" s="18" t="s">
        <v>333</v>
      </c>
      <c r="L1017" s="18" t="s">
        <v>340</v>
      </c>
      <c r="N1017" s="18">
        <v>5</v>
      </c>
      <c r="O1017" s="18">
        <v>0.5</v>
      </c>
      <c r="P1017" s="18">
        <v>1</v>
      </c>
      <c r="Q1017" s="18">
        <v>1</v>
      </c>
      <c r="R1017">
        <v>125131095</v>
      </c>
      <c r="S1017">
        <v>2098</v>
      </c>
      <c r="U1017" t="s">
        <v>133</v>
      </c>
      <c r="V1017">
        <f>MATCH(D1017,Отчет!$D$1:$D$65536,0)</f>
        <v>57</v>
      </c>
    </row>
    <row r="1018" spans="1:22" x14ac:dyDescent="0.2">
      <c r="A1018" s="18">
        <v>474337179</v>
      </c>
      <c r="B1018" s="18">
        <v>10</v>
      </c>
      <c r="C1018" s="18" t="s">
        <v>174</v>
      </c>
      <c r="D1018" s="18">
        <v>474337140</v>
      </c>
      <c r="E1018" s="7" t="s">
        <v>271</v>
      </c>
      <c r="F1018" s="7" t="s">
        <v>272</v>
      </c>
      <c r="G1018" s="7" t="s">
        <v>155</v>
      </c>
      <c r="H1018" s="18">
        <v>23012218108</v>
      </c>
      <c r="I1018" s="7" t="s">
        <v>353</v>
      </c>
      <c r="J1018" s="18">
        <v>0.5</v>
      </c>
      <c r="K1018" s="18" t="s">
        <v>333</v>
      </c>
      <c r="L1018" s="18" t="s">
        <v>340</v>
      </c>
      <c r="N1018" s="18">
        <v>5</v>
      </c>
      <c r="O1018" s="18">
        <v>0.5</v>
      </c>
      <c r="P1018" s="18">
        <v>1</v>
      </c>
      <c r="Q1018" s="18">
        <v>1</v>
      </c>
      <c r="R1018">
        <v>125131095</v>
      </c>
      <c r="S1018">
        <v>2098</v>
      </c>
      <c r="U1018" t="s">
        <v>133</v>
      </c>
      <c r="V1018">
        <f>MATCH(D1018,Отчет!$D$1:$D$65536,0)</f>
        <v>65</v>
      </c>
    </row>
    <row r="1019" spans="1:22" x14ac:dyDescent="0.2">
      <c r="A1019" s="18">
        <v>474337398</v>
      </c>
      <c r="B1019" s="18">
        <v>10</v>
      </c>
      <c r="D1019" s="18">
        <v>474337284</v>
      </c>
      <c r="E1019" s="7" t="s">
        <v>273</v>
      </c>
      <c r="F1019" s="7" t="s">
        <v>274</v>
      </c>
      <c r="G1019" s="7" t="s">
        <v>127</v>
      </c>
      <c r="H1019" s="18">
        <v>23112218023</v>
      </c>
      <c r="I1019" s="7" t="s">
        <v>353</v>
      </c>
      <c r="J1019" s="18">
        <v>0.5</v>
      </c>
      <c r="K1019" s="18" t="s">
        <v>333</v>
      </c>
      <c r="L1019" s="18" t="s">
        <v>340</v>
      </c>
      <c r="N1019" s="18">
        <v>5</v>
      </c>
      <c r="O1019" s="18">
        <v>0.5</v>
      </c>
      <c r="P1019" s="18">
        <v>1</v>
      </c>
      <c r="Q1019" s="18">
        <v>0</v>
      </c>
      <c r="R1019">
        <v>125131095</v>
      </c>
      <c r="S1019">
        <v>2098</v>
      </c>
      <c r="U1019" t="s">
        <v>133</v>
      </c>
      <c r="V1019">
        <f>MATCH(D1019,Отчет!$D$1:$D$65536,0)</f>
        <v>92</v>
      </c>
    </row>
    <row r="1020" spans="1:22" x14ac:dyDescent="0.2">
      <c r="A1020" s="18">
        <v>474337451</v>
      </c>
      <c r="B1020" s="18">
        <v>10</v>
      </c>
      <c r="D1020" s="18">
        <v>474337410</v>
      </c>
      <c r="E1020" s="7" t="s">
        <v>275</v>
      </c>
      <c r="F1020" s="7" t="s">
        <v>276</v>
      </c>
      <c r="G1020" s="7" t="s">
        <v>277</v>
      </c>
      <c r="H1020" s="18">
        <v>23112218039</v>
      </c>
      <c r="I1020" s="7" t="s">
        <v>353</v>
      </c>
      <c r="J1020" s="18">
        <v>0.5</v>
      </c>
      <c r="K1020" s="18" t="s">
        <v>333</v>
      </c>
      <c r="L1020" s="18" t="s">
        <v>340</v>
      </c>
      <c r="N1020" s="18">
        <v>5</v>
      </c>
      <c r="O1020" s="18">
        <v>0.5</v>
      </c>
      <c r="P1020" s="18">
        <v>1</v>
      </c>
      <c r="Q1020" s="18">
        <v>0</v>
      </c>
      <c r="R1020">
        <v>125131095</v>
      </c>
      <c r="S1020">
        <v>2098</v>
      </c>
      <c r="U1020" t="s">
        <v>133</v>
      </c>
      <c r="V1020">
        <f>MATCH(D1020,Отчет!$D$1:$D$65536,0)</f>
        <v>97</v>
      </c>
    </row>
    <row r="1021" spans="1:22" x14ac:dyDescent="0.2">
      <c r="A1021" s="18">
        <v>474337574</v>
      </c>
      <c r="B1021" s="18">
        <v>10</v>
      </c>
      <c r="D1021" s="18">
        <v>474337535</v>
      </c>
      <c r="E1021" s="7" t="s">
        <v>278</v>
      </c>
      <c r="F1021" s="7" t="s">
        <v>218</v>
      </c>
      <c r="G1021" s="7" t="s">
        <v>279</v>
      </c>
      <c r="H1021" s="18">
        <v>23012218061</v>
      </c>
      <c r="I1021" s="7" t="s">
        <v>353</v>
      </c>
      <c r="J1021" s="18">
        <v>0.5</v>
      </c>
      <c r="K1021" s="18" t="s">
        <v>333</v>
      </c>
      <c r="L1021" s="18" t="s">
        <v>340</v>
      </c>
      <c r="N1021" s="18">
        <v>5</v>
      </c>
      <c r="O1021" s="18">
        <v>0.5</v>
      </c>
      <c r="P1021" s="18">
        <v>1</v>
      </c>
      <c r="Q1021" s="18">
        <v>1</v>
      </c>
      <c r="R1021">
        <v>125131095</v>
      </c>
      <c r="S1021">
        <v>2098</v>
      </c>
      <c r="U1021" t="s">
        <v>133</v>
      </c>
      <c r="V1021">
        <f>MATCH(D1021,Отчет!$D$1:$D$65536,0)</f>
        <v>96</v>
      </c>
    </row>
    <row r="1022" spans="1:22" x14ac:dyDescent="0.2">
      <c r="A1022" s="18">
        <v>474337709</v>
      </c>
      <c r="B1022" s="18">
        <v>10</v>
      </c>
      <c r="C1022" s="18" t="s">
        <v>174</v>
      </c>
      <c r="D1022" s="18">
        <v>474337666</v>
      </c>
      <c r="E1022" s="7" t="s">
        <v>280</v>
      </c>
      <c r="F1022" s="7" t="s">
        <v>231</v>
      </c>
      <c r="G1022" s="7" t="s">
        <v>200</v>
      </c>
      <c r="H1022" s="18">
        <v>23012218069</v>
      </c>
      <c r="I1022" s="7" t="s">
        <v>353</v>
      </c>
      <c r="J1022" s="18">
        <v>0.5</v>
      </c>
      <c r="K1022" s="18" t="s">
        <v>333</v>
      </c>
      <c r="L1022" s="18" t="s">
        <v>340</v>
      </c>
      <c r="N1022" s="18">
        <v>5</v>
      </c>
      <c r="O1022" s="18">
        <v>0.5</v>
      </c>
      <c r="P1022" s="18">
        <v>1</v>
      </c>
      <c r="Q1022" s="18">
        <v>1</v>
      </c>
      <c r="R1022">
        <v>125131095</v>
      </c>
      <c r="S1022">
        <v>2098</v>
      </c>
      <c r="U1022" t="s">
        <v>133</v>
      </c>
      <c r="V1022">
        <f>MATCH(D1022,Отчет!$D$1:$D$65536,0)</f>
        <v>73</v>
      </c>
    </row>
    <row r="1023" spans="1:22" x14ac:dyDescent="0.2">
      <c r="A1023" s="18">
        <v>474337838</v>
      </c>
      <c r="B1023" s="18">
        <v>10</v>
      </c>
      <c r="C1023" s="18" t="s">
        <v>174</v>
      </c>
      <c r="D1023" s="18">
        <v>474337793</v>
      </c>
      <c r="E1023" s="7" t="s">
        <v>205</v>
      </c>
      <c r="F1023" s="7" t="s">
        <v>136</v>
      </c>
      <c r="G1023" s="7" t="s">
        <v>206</v>
      </c>
      <c r="H1023" s="18">
        <v>23012218086</v>
      </c>
      <c r="I1023" s="7" t="s">
        <v>353</v>
      </c>
      <c r="J1023" s="18">
        <v>0.5</v>
      </c>
      <c r="K1023" s="18" t="s">
        <v>333</v>
      </c>
      <c r="L1023" s="18" t="s">
        <v>340</v>
      </c>
      <c r="N1023" s="18">
        <v>5</v>
      </c>
      <c r="O1023" s="18">
        <v>0.5</v>
      </c>
      <c r="P1023" s="18">
        <v>1</v>
      </c>
      <c r="Q1023" s="18">
        <v>1</v>
      </c>
      <c r="R1023">
        <v>125131095</v>
      </c>
      <c r="S1023">
        <v>2098</v>
      </c>
      <c r="U1023" t="s">
        <v>133</v>
      </c>
      <c r="V1023">
        <f>MATCH(D1023,Отчет!$D$1:$D$65536,0)</f>
        <v>98</v>
      </c>
    </row>
    <row r="1024" spans="1:22" x14ac:dyDescent="0.2">
      <c r="A1024" s="18">
        <v>474338020</v>
      </c>
      <c r="B1024" s="18">
        <v>10</v>
      </c>
      <c r="C1024" s="18" t="s">
        <v>124</v>
      </c>
      <c r="D1024" s="18">
        <v>474337983</v>
      </c>
      <c r="E1024" s="7" t="s">
        <v>207</v>
      </c>
      <c r="F1024" s="7" t="s">
        <v>208</v>
      </c>
      <c r="G1024" s="7" t="s">
        <v>209</v>
      </c>
      <c r="H1024" s="18">
        <v>23012218026</v>
      </c>
      <c r="I1024" s="7" t="s">
        <v>353</v>
      </c>
      <c r="J1024" s="18">
        <v>0.5</v>
      </c>
      <c r="K1024" s="18" t="s">
        <v>333</v>
      </c>
      <c r="L1024" s="18" t="s">
        <v>340</v>
      </c>
      <c r="N1024" s="18">
        <v>5</v>
      </c>
      <c r="O1024" s="18">
        <v>0.5</v>
      </c>
      <c r="P1024" s="18">
        <v>1</v>
      </c>
      <c r="Q1024" s="18">
        <v>1</v>
      </c>
      <c r="R1024">
        <v>125131095</v>
      </c>
      <c r="S1024">
        <v>2098</v>
      </c>
      <c r="U1024" t="s">
        <v>133</v>
      </c>
      <c r="V1024">
        <f>MATCH(D1024,Отчет!$D$1:$D$65536,0)</f>
        <v>54</v>
      </c>
    </row>
    <row r="1025" spans="1:22" x14ac:dyDescent="0.2">
      <c r="A1025" s="18">
        <v>474339013</v>
      </c>
      <c r="B1025" s="18">
        <v>10</v>
      </c>
      <c r="C1025" s="18" t="s">
        <v>174</v>
      </c>
      <c r="D1025" s="18">
        <v>474338922</v>
      </c>
      <c r="E1025" s="7" t="s">
        <v>210</v>
      </c>
      <c r="F1025" s="7" t="s">
        <v>150</v>
      </c>
      <c r="G1025" s="7" t="s">
        <v>141</v>
      </c>
      <c r="H1025" s="18">
        <v>23012218008</v>
      </c>
      <c r="I1025" s="7" t="s">
        <v>353</v>
      </c>
      <c r="J1025" s="18">
        <v>0.5</v>
      </c>
      <c r="K1025" s="18" t="s">
        <v>333</v>
      </c>
      <c r="L1025" s="18" t="s">
        <v>340</v>
      </c>
      <c r="N1025" s="18">
        <v>5</v>
      </c>
      <c r="O1025" s="18">
        <v>0.5</v>
      </c>
      <c r="P1025" s="18">
        <v>1</v>
      </c>
      <c r="Q1025" s="18">
        <v>1</v>
      </c>
      <c r="R1025">
        <v>125131095</v>
      </c>
      <c r="S1025">
        <v>2098</v>
      </c>
      <c r="U1025" t="s">
        <v>133</v>
      </c>
      <c r="V1025">
        <f>MATCH(D1025,Отчет!$D$1:$D$65536,0)</f>
        <v>83</v>
      </c>
    </row>
    <row r="1026" spans="1:22" x14ac:dyDescent="0.2">
      <c r="A1026" s="18">
        <v>474339088</v>
      </c>
      <c r="B1026" s="18">
        <v>10</v>
      </c>
      <c r="C1026" s="18" t="s">
        <v>174</v>
      </c>
      <c r="D1026" s="18">
        <v>474339051</v>
      </c>
      <c r="E1026" s="7" t="s">
        <v>211</v>
      </c>
      <c r="F1026" s="7" t="s">
        <v>212</v>
      </c>
      <c r="G1026" s="7" t="s">
        <v>213</v>
      </c>
      <c r="H1026" s="18">
        <v>23012218018</v>
      </c>
      <c r="I1026" s="7" t="s">
        <v>353</v>
      </c>
      <c r="J1026" s="18">
        <v>0.5</v>
      </c>
      <c r="K1026" s="18" t="s">
        <v>333</v>
      </c>
      <c r="L1026" s="18" t="s">
        <v>340</v>
      </c>
      <c r="N1026" s="18">
        <v>5</v>
      </c>
      <c r="O1026" s="18">
        <v>0.5</v>
      </c>
      <c r="P1026" s="18">
        <v>1</v>
      </c>
      <c r="Q1026" s="18">
        <v>1</v>
      </c>
      <c r="R1026">
        <v>125131095</v>
      </c>
      <c r="S1026">
        <v>2098</v>
      </c>
      <c r="U1026" t="s">
        <v>133</v>
      </c>
      <c r="V1026">
        <f>MATCH(D1026,Отчет!$D$1:$D$65536,0)</f>
        <v>88</v>
      </c>
    </row>
    <row r="1027" spans="1:22" x14ac:dyDescent="0.2">
      <c r="A1027" s="18">
        <v>474339218</v>
      </c>
      <c r="B1027" s="18">
        <v>10</v>
      </c>
      <c r="C1027" s="18" t="s">
        <v>174</v>
      </c>
      <c r="D1027" s="18">
        <v>474339177</v>
      </c>
      <c r="E1027" s="7" t="s">
        <v>214</v>
      </c>
      <c r="F1027" s="7" t="s">
        <v>165</v>
      </c>
      <c r="G1027" s="7" t="s">
        <v>127</v>
      </c>
      <c r="H1027" s="18">
        <v>23012218019</v>
      </c>
      <c r="I1027" s="7" t="s">
        <v>353</v>
      </c>
      <c r="J1027" s="18">
        <v>0.5</v>
      </c>
      <c r="K1027" s="18" t="s">
        <v>333</v>
      </c>
      <c r="L1027" s="18" t="s">
        <v>340</v>
      </c>
      <c r="N1027" s="18">
        <v>5</v>
      </c>
      <c r="O1027" s="18">
        <v>0.5</v>
      </c>
      <c r="P1027" s="18">
        <v>1</v>
      </c>
      <c r="Q1027" s="18">
        <v>1</v>
      </c>
      <c r="R1027">
        <v>125131095</v>
      </c>
      <c r="S1027">
        <v>2098</v>
      </c>
      <c r="U1027" t="s">
        <v>133</v>
      </c>
      <c r="V1027">
        <f>MATCH(D1027,Отчет!$D$1:$D$65536,0)</f>
        <v>36</v>
      </c>
    </row>
    <row r="1028" spans="1:22" x14ac:dyDescent="0.2">
      <c r="A1028" s="18">
        <v>474331727</v>
      </c>
      <c r="B1028" s="18">
        <v>10</v>
      </c>
      <c r="C1028" s="18" t="s">
        <v>134</v>
      </c>
      <c r="D1028" s="18">
        <v>474331680</v>
      </c>
      <c r="E1028" s="7" t="s">
        <v>285</v>
      </c>
      <c r="F1028" s="7" t="s">
        <v>307</v>
      </c>
      <c r="G1028" s="7" t="s">
        <v>137</v>
      </c>
      <c r="H1028" s="18">
        <v>23012218070</v>
      </c>
      <c r="I1028" s="7" t="s">
        <v>353</v>
      </c>
      <c r="J1028" s="18">
        <v>0.5</v>
      </c>
      <c r="K1028" s="18" t="s">
        <v>333</v>
      </c>
      <c r="L1028" s="18" t="s">
        <v>340</v>
      </c>
      <c r="N1028" s="18">
        <v>5</v>
      </c>
      <c r="O1028" s="18">
        <v>0.5</v>
      </c>
      <c r="P1028" s="18">
        <v>1</v>
      </c>
      <c r="Q1028" s="18">
        <v>1</v>
      </c>
      <c r="R1028">
        <v>125130273</v>
      </c>
      <c r="S1028">
        <v>2098</v>
      </c>
      <c r="U1028" t="s">
        <v>133</v>
      </c>
      <c r="V1028">
        <f>MATCH(D1028,Отчет!$D$1:$D$65536,0)</f>
        <v>12</v>
      </c>
    </row>
    <row r="1029" spans="1:22" x14ac:dyDescent="0.2">
      <c r="A1029" s="18">
        <v>474331862</v>
      </c>
      <c r="B1029" s="18">
        <v>10</v>
      </c>
      <c r="C1029" s="18" t="s">
        <v>134</v>
      </c>
      <c r="D1029" s="18">
        <v>474331823</v>
      </c>
      <c r="E1029" s="7" t="s">
        <v>308</v>
      </c>
      <c r="F1029" s="7" t="s">
        <v>165</v>
      </c>
      <c r="G1029" s="7" t="s">
        <v>309</v>
      </c>
      <c r="H1029" s="18">
        <v>23012218073</v>
      </c>
      <c r="I1029" s="7" t="s">
        <v>353</v>
      </c>
      <c r="J1029" s="18">
        <v>0.5</v>
      </c>
      <c r="K1029" s="18" t="s">
        <v>333</v>
      </c>
      <c r="L1029" s="18" t="s">
        <v>340</v>
      </c>
      <c r="N1029" s="18">
        <v>5</v>
      </c>
      <c r="O1029" s="18">
        <v>0.5</v>
      </c>
      <c r="P1029" s="18">
        <v>1</v>
      </c>
      <c r="Q1029" s="18">
        <v>1</v>
      </c>
      <c r="R1029">
        <v>125130273</v>
      </c>
      <c r="S1029">
        <v>2098</v>
      </c>
      <c r="U1029" t="s">
        <v>133</v>
      </c>
      <c r="V1029">
        <f>MATCH(D1029,Отчет!$D$1:$D$65536,0)</f>
        <v>29</v>
      </c>
    </row>
    <row r="1030" spans="1:22" x14ac:dyDescent="0.2">
      <c r="A1030" s="18">
        <v>474331985</v>
      </c>
      <c r="B1030" s="18">
        <v>10</v>
      </c>
      <c r="C1030" s="18" t="s">
        <v>134</v>
      </c>
      <c r="D1030" s="18">
        <v>474331942</v>
      </c>
      <c r="E1030" s="7" t="s">
        <v>310</v>
      </c>
      <c r="F1030" s="7" t="s">
        <v>311</v>
      </c>
      <c r="G1030" s="7" t="s">
        <v>206</v>
      </c>
      <c r="H1030" s="18">
        <v>23012218080</v>
      </c>
      <c r="I1030" s="7" t="s">
        <v>353</v>
      </c>
      <c r="J1030" s="18">
        <v>0.5</v>
      </c>
      <c r="K1030" s="18" t="s">
        <v>333</v>
      </c>
      <c r="L1030" s="18" t="s">
        <v>340</v>
      </c>
      <c r="N1030" s="18">
        <v>5</v>
      </c>
      <c r="O1030" s="18">
        <v>0.5</v>
      </c>
      <c r="P1030" s="18">
        <v>1</v>
      </c>
      <c r="Q1030" s="18">
        <v>1</v>
      </c>
      <c r="R1030">
        <v>125130273</v>
      </c>
      <c r="S1030">
        <v>2098</v>
      </c>
      <c r="U1030" t="s">
        <v>133</v>
      </c>
      <c r="V1030">
        <f>MATCH(D1030,Отчет!$D$1:$D$65536,0)</f>
        <v>31</v>
      </c>
    </row>
    <row r="1031" spans="1:22" x14ac:dyDescent="0.2">
      <c r="A1031" s="18">
        <v>474332115</v>
      </c>
      <c r="B1031" s="18">
        <v>10</v>
      </c>
      <c r="C1031" s="18" t="s">
        <v>134</v>
      </c>
      <c r="D1031" s="18">
        <v>474332074</v>
      </c>
      <c r="E1031" s="7" t="s">
        <v>312</v>
      </c>
      <c r="F1031" s="7" t="s">
        <v>313</v>
      </c>
      <c r="G1031" s="7" t="s">
        <v>200</v>
      </c>
      <c r="H1031" s="18">
        <v>23112218079</v>
      </c>
      <c r="I1031" s="7" t="s">
        <v>353</v>
      </c>
      <c r="J1031" s="18">
        <v>0.5</v>
      </c>
      <c r="K1031" s="18" t="s">
        <v>333</v>
      </c>
      <c r="L1031" s="18" t="s">
        <v>340</v>
      </c>
      <c r="N1031" s="18">
        <v>5</v>
      </c>
      <c r="O1031" s="18">
        <v>0.5</v>
      </c>
      <c r="P1031" s="18">
        <v>1</v>
      </c>
      <c r="Q1031" s="18">
        <v>0</v>
      </c>
      <c r="R1031">
        <v>125130273</v>
      </c>
      <c r="S1031">
        <v>2098</v>
      </c>
      <c r="U1031" t="s">
        <v>133</v>
      </c>
      <c r="V1031">
        <f>MATCH(D1031,Отчет!$D$1:$D$65536,0)</f>
        <v>22</v>
      </c>
    </row>
    <row r="1032" spans="1:22" x14ac:dyDescent="0.2">
      <c r="A1032" s="18">
        <v>474332238</v>
      </c>
      <c r="B1032" s="18">
        <v>10</v>
      </c>
      <c r="C1032" s="18" t="s">
        <v>134</v>
      </c>
      <c r="D1032" s="18">
        <v>474332199</v>
      </c>
      <c r="E1032" s="7" t="s">
        <v>135</v>
      </c>
      <c r="F1032" s="7" t="s">
        <v>136</v>
      </c>
      <c r="G1032" s="7" t="s">
        <v>137</v>
      </c>
      <c r="H1032" s="18">
        <v>23112218103</v>
      </c>
      <c r="I1032" s="7" t="s">
        <v>353</v>
      </c>
      <c r="J1032" s="18">
        <v>0.5</v>
      </c>
      <c r="K1032" s="18" t="s">
        <v>333</v>
      </c>
      <c r="L1032" s="18" t="s">
        <v>340</v>
      </c>
      <c r="N1032" s="18">
        <v>5</v>
      </c>
      <c r="O1032" s="18">
        <v>0.5</v>
      </c>
      <c r="P1032" s="18">
        <v>1</v>
      </c>
      <c r="Q1032" s="18">
        <v>0</v>
      </c>
      <c r="R1032">
        <v>125130273</v>
      </c>
      <c r="S1032">
        <v>2098</v>
      </c>
      <c r="U1032" t="s">
        <v>133</v>
      </c>
      <c r="V1032">
        <f>MATCH(D1032,Отчет!$D$1:$D$65536,0)</f>
        <v>55</v>
      </c>
    </row>
    <row r="1033" spans="1:22" x14ac:dyDescent="0.2">
      <c r="A1033" s="18">
        <v>474332359</v>
      </c>
      <c r="B1033" s="18">
        <v>10</v>
      </c>
      <c r="C1033" s="18" t="s">
        <v>134</v>
      </c>
      <c r="D1033" s="18">
        <v>474332318</v>
      </c>
      <c r="E1033" s="7" t="s">
        <v>139</v>
      </c>
      <c r="F1033" s="7" t="s">
        <v>140</v>
      </c>
      <c r="G1033" s="7" t="s">
        <v>141</v>
      </c>
      <c r="H1033" s="18">
        <v>23012218091</v>
      </c>
      <c r="I1033" s="7" t="s">
        <v>353</v>
      </c>
      <c r="J1033" s="18">
        <v>0.5</v>
      </c>
      <c r="K1033" s="18" t="s">
        <v>333</v>
      </c>
      <c r="L1033" s="18" t="s">
        <v>340</v>
      </c>
      <c r="N1033" s="18">
        <v>5</v>
      </c>
      <c r="O1033" s="18">
        <v>0.5</v>
      </c>
      <c r="P1033" s="18">
        <v>1</v>
      </c>
      <c r="Q1033" s="18">
        <v>1</v>
      </c>
      <c r="R1033">
        <v>125130273</v>
      </c>
      <c r="S1033">
        <v>2098</v>
      </c>
      <c r="U1033" t="s">
        <v>133</v>
      </c>
      <c r="V1033">
        <f>MATCH(D1033,Отчет!$D$1:$D$65536,0)</f>
        <v>16</v>
      </c>
    </row>
    <row r="1034" spans="1:22" x14ac:dyDescent="0.2">
      <c r="A1034" s="18">
        <v>474332494</v>
      </c>
      <c r="B1034" s="18">
        <v>10</v>
      </c>
      <c r="C1034" s="18" t="s">
        <v>134</v>
      </c>
      <c r="D1034" s="18">
        <v>474332445</v>
      </c>
      <c r="E1034" s="7" t="s">
        <v>142</v>
      </c>
      <c r="F1034" s="7" t="s">
        <v>143</v>
      </c>
      <c r="G1034" s="7" t="s">
        <v>144</v>
      </c>
      <c r="H1034" s="18">
        <v>23012218104</v>
      </c>
      <c r="I1034" s="7" t="s">
        <v>353</v>
      </c>
      <c r="J1034" s="18">
        <v>0.5</v>
      </c>
      <c r="K1034" s="18" t="s">
        <v>333</v>
      </c>
      <c r="L1034" s="18" t="s">
        <v>340</v>
      </c>
      <c r="N1034" s="18">
        <v>5</v>
      </c>
      <c r="O1034" s="18">
        <v>0.5</v>
      </c>
      <c r="P1034" s="18">
        <v>1</v>
      </c>
      <c r="Q1034" s="18">
        <v>1</v>
      </c>
      <c r="R1034">
        <v>125130273</v>
      </c>
      <c r="S1034">
        <v>2098</v>
      </c>
      <c r="U1034" t="s">
        <v>133</v>
      </c>
      <c r="V1034">
        <f>MATCH(D1034,Отчет!$D$1:$D$65536,0)</f>
        <v>13</v>
      </c>
    </row>
    <row r="1035" spans="1:22" x14ac:dyDescent="0.2">
      <c r="A1035" s="18">
        <v>474333294</v>
      </c>
      <c r="B1035" s="18">
        <v>10</v>
      </c>
      <c r="C1035" s="18" t="s">
        <v>124</v>
      </c>
      <c r="D1035" s="18">
        <v>474333253</v>
      </c>
      <c r="E1035" s="7" t="s">
        <v>145</v>
      </c>
      <c r="F1035" s="7" t="s">
        <v>146</v>
      </c>
      <c r="G1035" s="7" t="s">
        <v>147</v>
      </c>
      <c r="H1035" s="18">
        <v>23012218045</v>
      </c>
      <c r="I1035" s="7" t="s">
        <v>353</v>
      </c>
      <c r="J1035" s="18">
        <v>0.5</v>
      </c>
      <c r="K1035" s="18" t="s">
        <v>333</v>
      </c>
      <c r="L1035" s="18" t="s">
        <v>340</v>
      </c>
      <c r="N1035" s="18">
        <v>5</v>
      </c>
      <c r="O1035" s="18">
        <v>0.5</v>
      </c>
      <c r="P1035" s="18">
        <v>1</v>
      </c>
      <c r="Q1035" s="18">
        <v>1</v>
      </c>
      <c r="R1035">
        <v>125131095</v>
      </c>
      <c r="S1035">
        <v>2098</v>
      </c>
      <c r="U1035" t="s">
        <v>133</v>
      </c>
      <c r="V1035">
        <f>MATCH(D1035,Отчет!$D$1:$D$65536,0)</f>
        <v>60</v>
      </c>
    </row>
    <row r="1036" spans="1:22" x14ac:dyDescent="0.2">
      <c r="A1036" s="18">
        <v>474334750</v>
      </c>
      <c r="B1036" s="18">
        <v>10</v>
      </c>
      <c r="D1036" s="18">
        <v>474334707</v>
      </c>
      <c r="E1036" s="7" t="s">
        <v>148</v>
      </c>
      <c r="F1036" s="7" t="s">
        <v>126</v>
      </c>
      <c r="G1036" s="7" t="s">
        <v>127</v>
      </c>
      <c r="H1036" s="18">
        <v>23012218007</v>
      </c>
      <c r="I1036" s="7" t="s">
        <v>353</v>
      </c>
      <c r="J1036" s="18">
        <v>0.5</v>
      </c>
      <c r="K1036" s="18" t="s">
        <v>333</v>
      </c>
      <c r="L1036" s="18" t="s">
        <v>340</v>
      </c>
      <c r="N1036" s="18">
        <v>5</v>
      </c>
      <c r="O1036" s="18">
        <v>0.5</v>
      </c>
      <c r="P1036" s="18">
        <v>1</v>
      </c>
      <c r="Q1036" s="18">
        <v>1</v>
      </c>
      <c r="R1036">
        <v>125131095</v>
      </c>
      <c r="S1036">
        <v>2098</v>
      </c>
      <c r="U1036" t="s">
        <v>133</v>
      </c>
      <c r="V1036">
        <f>MATCH(D1036,Отчет!$D$1:$D$65536,0)</f>
        <v>94</v>
      </c>
    </row>
    <row r="1037" spans="1:22" x14ac:dyDescent="0.2">
      <c r="A1037" s="18">
        <v>474334873</v>
      </c>
      <c r="B1037" s="18">
        <v>10</v>
      </c>
      <c r="D1037" s="18">
        <v>474334830</v>
      </c>
      <c r="E1037" s="7" t="s">
        <v>240</v>
      </c>
      <c r="F1037" s="7" t="s">
        <v>241</v>
      </c>
      <c r="G1037" s="7" t="s">
        <v>206</v>
      </c>
      <c r="H1037" s="18">
        <v>23012218016</v>
      </c>
      <c r="I1037" s="7" t="s">
        <v>353</v>
      </c>
      <c r="J1037" s="18">
        <v>0.5</v>
      </c>
      <c r="K1037" s="18" t="s">
        <v>333</v>
      </c>
      <c r="L1037" s="18" t="s">
        <v>340</v>
      </c>
      <c r="N1037" s="18">
        <v>5</v>
      </c>
      <c r="O1037" s="18">
        <v>0.5</v>
      </c>
      <c r="P1037" s="18">
        <v>1</v>
      </c>
      <c r="Q1037" s="18">
        <v>1</v>
      </c>
      <c r="R1037">
        <v>125131095</v>
      </c>
      <c r="S1037">
        <v>2098</v>
      </c>
      <c r="U1037" t="s">
        <v>133</v>
      </c>
      <c r="V1037">
        <f>MATCH(D1037,Отчет!$D$1:$D$65536,0)</f>
        <v>78</v>
      </c>
    </row>
    <row r="1038" spans="1:22" x14ac:dyDescent="0.2">
      <c r="A1038" s="18">
        <v>474335015</v>
      </c>
      <c r="B1038" s="18">
        <v>10</v>
      </c>
      <c r="C1038" s="18" t="s">
        <v>124</v>
      </c>
      <c r="D1038" s="18">
        <v>474334976</v>
      </c>
      <c r="E1038" s="7" t="s">
        <v>242</v>
      </c>
      <c r="F1038" s="7" t="s">
        <v>243</v>
      </c>
      <c r="G1038" s="7" t="s">
        <v>229</v>
      </c>
      <c r="H1038" s="18">
        <v>23012218017</v>
      </c>
      <c r="I1038" s="7" t="s">
        <v>353</v>
      </c>
      <c r="J1038" s="18">
        <v>0.5</v>
      </c>
      <c r="K1038" s="18" t="s">
        <v>333</v>
      </c>
      <c r="L1038" s="18" t="s">
        <v>340</v>
      </c>
      <c r="N1038" s="18">
        <v>5</v>
      </c>
      <c r="O1038" s="18">
        <v>0.5</v>
      </c>
      <c r="P1038" s="18">
        <v>1</v>
      </c>
      <c r="Q1038" s="18">
        <v>1</v>
      </c>
      <c r="R1038">
        <v>125131095</v>
      </c>
      <c r="S1038">
        <v>2098</v>
      </c>
      <c r="U1038" t="s">
        <v>133</v>
      </c>
      <c r="V1038">
        <f>MATCH(D1038,Отчет!$D$1:$D$65536,0)</f>
        <v>81</v>
      </c>
    </row>
    <row r="1039" spans="1:22" x14ac:dyDescent="0.2">
      <c r="A1039" s="18">
        <v>474335141</v>
      </c>
      <c r="B1039" s="18">
        <v>10</v>
      </c>
      <c r="C1039" s="18" t="s">
        <v>134</v>
      </c>
      <c r="D1039" s="18">
        <v>474335104</v>
      </c>
      <c r="E1039" s="7" t="s">
        <v>244</v>
      </c>
      <c r="F1039" s="7" t="s">
        <v>245</v>
      </c>
      <c r="G1039" s="7" t="s">
        <v>232</v>
      </c>
      <c r="H1039" s="18" t="s">
        <v>246</v>
      </c>
      <c r="I1039" s="7" t="s">
        <v>353</v>
      </c>
      <c r="J1039" s="18">
        <v>0.5</v>
      </c>
      <c r="K1039" s="18" t="s">
        <v>333</v>
      </c>
      <c r="L1039" s="18" t="s">
        <v>340</v>
      </c>
      <c r="N1039" s="18">
        <v>5</v>
      </c>
      <c r="O1039" s="18">
        <v>0.5</v>
      </c>
      <c r="P1039" s="18">
        <v>1</v>
      </c>
      <c r="Q1039" s="18">
        <v>1</v>
      </c>
      <c r="R1039">
        <v>125131095</v>
      </c>
      <c r="S1039">
        <v>2098</v>
      </c>
      <c r="T1039" t="s">
        <v>239</v>
      </c>
      <c r="U1039" t="s">
        <v>133</v>
      </c>
      <c r="V1039">
        <f>MATCH(D1039,Отчет!$D$1:$D$65536,0)</f>
        <v>69</v>
      </c>
    </row>
    <row r="1040" spans="1:22" x14ac:dyDescent="0.2">
      <c r="A1040" s="18">
        <v>474335248</v>
      </c>
      <c r="B1040" s="18">
        <v>10</v>
      </c>
      <c r="C1040" s="18" t="s">
        <v>124</v>
      </c>
      <c r="D1040" s="18">
        <v>474335213</v>
      </c>
      <c r="E1040" s="7" t="s">
        <v>247</v>
      </c>
      <c r="F1040" s="7" t="s">
        <v>248</v>
      </c>
      <c r="G1040" s="7" t="s">
        <v>170</v>
      </c>
      <c r="H1040" s="18" t="s">
        <v>249</v>
      </c>
      <c r="I1040" s="7" t="s">
        <v>353</v>
      </c>
      <c r="J1040" s="18">
        <v>0.5</v>
      </c>
      <c r="K1040" s="18" t="s">
        <v>333</v>
      </c>
      <c r="L1040" s="18" t="s">
        <v>340</v>
      </c>
      <c r="N1040" s="18">
        <v>5</v>
      </c>
      <c r="O1040" s="18">
        <v>0.5</v>
      </c>
      <c r="P1040" s="18">
        <v>1</v>
      </c>
      <c r="Q1040" s="18">
        <v>1</v>
      </c>
      <c r="R1040">
        <v>125131095</v>
      </c>
      <c r="S1040">
        <v>2098</v>
      </c>
      <c r="T1040" t="s">
        <v>239</v>
      </c>
      <c r="U1040" t="s">
        <v>133</v>
      </c>
      <c r="V1040">
        <f>MATCH(D1040,Отчет!$D$1:$D$65536,0)</f>
        <v>84</v>
      </c>
    </row>
    <row r="1041" spans="1:22" x14ac:dyDescent="0.2">
      <c r="A1041" s="18">
        <v>474335361</v>
      </c>
      <c r="B1041" s="18">
        <v>10</v>
      </c>
      <c r="D1041" s="18">
        <v>474335316</v>
      </c>
      <c r="E1041" s="7" t="s">
        <v>250</v>
      </c>
      <c r="F1041" s="7" t="s">
        <v>231</v>
      </c>
      <c r="G1041" s="7" t="s">
        <v>167</v>
      </c>
      <c r="H1041" s="18">
        <v>23112218052</v>
      </c>
      <c r="I1041" s="7" t="s">
        <v>353</v>
      </c>
      <c r="J1041" s="18">
        <v>0.5</v>
      </c>
      <c r="K1041" s="18" t="s">
        <v>333</v>
      </c>
      <c r="L1041" s="18" t="s">
        <v>340</v>
      </c>
      <c r="N1041" s="18">
        <v>5</v>
      </c>
      <c r="O1041" s="18">
        <v>0.5</v>
      </c>
      <c r="P1041" s="18">
        <v>1</v>
      </c>
      <c r="Q1041" s="18">
        <v>0</v>
      </c>
      <c r="R1041">
        <v>125131095</v>
      </c>
      <c r="S1041">
        <v>2098</v>
      </c>
      <c r="U1041" t="s">
        <v>133</v>
      </c>
      <c r="V1041">
        <f>MATCH(D1041,Отчет!$D$1:$D$65536,0)</f>
        <v>86</v>
      </c>
    </row>
    <row r="1042" spans="1:22" x14ac:dyDescent="0.2">
      <c r="A1042" s="18">
        <v>474329634</v>
      </c>
      <c r="B1042" s="18">
        <v>10</v>
      </c>
      <c r="C1042" s="18" t="s">
        <v>134</v>
      </c>
      <c r="D1042" s="18">
        <v>474329592</v>
      </c>
      <c r="E1042" s="7" t="s">
        <v>194</v>
      </c>
      <c r="F1042" s="7" t="s">
        <v>195</v>
      </c>
      <c r="G1042" s="7" t="s">
        <v>196</v>
      </c>
      <c r="H1042" s="18">
        <v>23012218107</v>
      </c>
      <c r="I1042" s="7" t="s">
        <v>353</v>
      </c>
      <c r="J1042" s="18">
        <v>0.5</v>
      </c>
      <c r="K1042" s="18" t="s">
        <v>333</v>
      </c>
      <c r="L1042" s="18" t="s">
        <v>340</v>
      </c>
      <c r="N1042" s="18">
        <v>5</v>
      </c>
      <c r="O1042" s="18">
        <v>0.5</v>
      </c>
      <c r="P1042" s="18">
        <v>1</v>
      </c>
      <c r="Q1042" s="18">
        <v>1</v>
      </c>
      <c r="R1042">
        <v>125131095</v>
      </c>
      <c r="S1042">
        <v>2098</v>
      </c>
      <c r="U1042" t="s">
        <v>133</v>
      </c>
      <c r="V1042">
        <f>MATCH(D1042,Отчет!$D$1:$D$65536,0)</f>
        <v>15</v>
      </c>
    </row>
    <row r="1043" spans="1:22" x14ac:dyDescent="0.2">
      <c r="A1043" s="18">
        <v>474329761</v>
      </c>
      <c r="B1043" s="18">
        <v>10</v>
      </c>
      <c r="C1043" s="18" t="s">
        <v>174</v>
      </c>
      <c r="D1043" s="18">
        <v>474329718</v>
      </c>
      <c r="E1043" s="7" t="s">
        <v>197</v>
      </c>
      <c r="F1043" s="7" t="s">
        <v>162</v>
      </c>
      <c r="G1043" s="7" t="s">
        <v>177</v>
      </c>
      <c r="H1043" s="18">
        <v>23012218015</v>
      </c>
      <c r="I1043" s="7" t="s">
        <v>353</v>
      </c>
      <c r="J1043" s="18">
        <v>0.5</v>
      </c>
      <c r="K1043" s="18" t="s">
        <v>333</v>
      </c>
      <c r="L1043" s="18" t="s">
        <v>340</v>
      </c>
      <c r="N1043" s="18">
        <v>5</v>
      </c>
      <c r="O1043" s="18">
        <v>0.5</v>
      </c>
      <c r="P1043" s="18">
        <v>1</v>
      </c>
      <c r="Q1043" s="18">
        <v>1</v>
      </c>
      <c r="R1043">
        <v>125131095</v>
      </c>
      <c r="S1043">
        <v>2098</v>
      </c>
      <c r="U1043" t="s">
        <v>133</v>
      </c>
      <c r="V1043">
        <f>MATCH(D1043,Отчет!$D$1:$D$65536,0)</f>
        <v>64</v>
      </c>
    </row>
    <row r="1044" spans="1:22" x14ac:dyDescent="0.2">
      <c r="A1044" s="18">
        <v>474329893</v>
      </c>
      <c r="B1044" s="18">
        <v>10</v>
      </c>
      <c r="C1044" s="18" t="s">
        <v>174</v>
      </c>
      <c r="D1044" s="18">
        <v>474329850</v>
      </c>
      <c r="E1044" s="7" t="s">
        <v>281</v>
      </c>
      <c r="F1044" s="7" t="s">
        <v>282</v>
      </c>
      <c r="G1044" s="7" t="s">
        <v>155</v>
      </c>
      <c r="H1044" s="18">
        <v>23012218027</v>
      </c>
      <c r="I1044" s="7" t="s">
        <v>353</v>
      </c>
      <c r="J1044" s="18">
        <v>0.5</v>
      </c>
      <c r="K1044" s="18" t="s">
        <v>333</v>
      </c>
      <c r="L1044" s="18" t="s">
        <v>340</v>
      </c>
      <c r="N1044" s="18">
        <v>5</v>
      </c>
      <c r="O1044" s="18">
        <v>0.5</v>
      </c>
      <c r="P1044" s="18">
        <v>1</v>
      </c>
      <c r="Q1044" s="18">
        <v>1</v>
      </c>
      <c r="R1044">
        <v>125131095</v>
      </c>
      <c r="S1044">
        <v>2098</v>
      </c>
      <c r="U1044" t="s">
        <v>133</v>
      </c>
      <c r="V1044">
        <f>MATCH(D1044,Отчет!$D$1:$D$65536,0)</f>
        <v>50</v>
      </c>
    </row>
    <row r="1045" spans="1:22" x14ac:dyDescent="0.2">
      <c r="A1045" s="18">
        <v>474330018</v>
      </c>
      <c r="B1045" s="18">
        <v>10</v>
      </c>
      <c r="C1045" s="18" t="s">
        <v>174</v>
      </c>
      <c r="D1045" s="18">
        <v>474329981</v>
      </c>
      <c r="E1045" s="7" t="s">
        <v>283</v>
      </c>
      <c r="F1045" s="7" t="s">
        <v>146</v>
      </c>
      <c r="G1045" s="7" t="s">
        <v>284</v>
      </c>
      <c r="H1045" s="18">
        <v>23012218035</v>
      </c>
      <c r="I1045" s="7" t="s">
        <v>353</v>
      </c>
      <c r="J1045" s="18">
        <v>0.5</v>
      </c>
      <c r="K1045" s="18" t="s">
        <v>333</v>
      </c>
      <c r="L1045" s="18" t="s">
        <v>340</v>
      </c>
      <c r="N1045" s="18">
        <v>5</v>
      </c>
      <c r="O1045" s="18">
        <v>0.5</v>
      </c>
      <c r="P1045" s="18">
        <v>1</v>
      </c>
      <c r="Q1045" s="18">
        <v>1</v>
      </c>
      <c r="R1045">
        <v>125131095</v>
      </c>
      <c r="S1045">
        <v>2098</v>
      </c>
      <c r="U1045" t="s">
        <v>133</v>
      </c>
      <c r="V1045">
        <f>MATCH(D1045,Отчет!$D$1:$D$65536,0)</f>
        <v>47</v>
      </c>
    </row>
    <row r="1046" spans="1:22" x14ac:dyDescent="0.2">
      <c r="A1046" s="18">
        <v>474330133</v>
      </c>
      <c r="B1046" s="18">
        <v>10</v>
      </c>
      <c r="C1046" s="18" t="s">
        <v>174</v>
      </c>
      <c r="D1046" s="18">
        <v>474330094</v>
      </c>
      <c r="E1046" s="7" t="s">
        <v>285</v>
      </c>
      <c r="F1046" s="7" t="s">
        <v>150</v>
      </c>
      <c r="G1046" s="7" t="s">
        <v>179</v>
      </c>
      <c r="H1046" s="18">
        <v>23012218071</v>
      </c>
      <c r="I1046" s="7" t="s">
        <v>353</v>
      </c>
      <c r="J1046" s="18">
        <v>0.5</v>
      </c>
      <c r="K1046" s="18" t="s">
        <v>333</v>
      </c>
      <c r="L1046" s="18" t="s">
        <v>340</v>
      </c>
      <c r="N1046" s="18">
        <v>5</v>
      </c>
      <c r="O1046" s="18">
        <v>0.5</v>
      </c>
      <c r="P1046" s="18">
        <v>1</v>
      </c>
      <c r="Q1046" s="18">
        <v>1</v>
      </c>
      <c r="R1046">
        <v>125131095</v>
      </c>
      <c r="S1046">
        <v>2098</v>
      </c>
      <c r="U1046" t="s">
        <v>133</v>
      </c>
      <c r="V1046">
        <f>MATCH(D1046,Отчет!$D$1:$D$65536,0)</f>
        <v>63</v>
      </c>
    </row>
    <row r="1047" spans="1:22" x14ac:dyDescent="0.2">
      <c r="A1047" s="18">
        <v>474330264</v>
      </c>
      <c r="B1047" s="18">
        <v>10</v>
      </c>
      <c r="C1047" s="18" t="s">
        <v>174</v>
      </c>
      <c r="D1047" s="18">
        <v>474330217</v>
      </c>
      <c r="E1047" s="7" t="s">
        <v>286</v>
      </c>
      <c r="F1047" s="7" t="s">
        <v>287</v>
      </c>
      <c r="G1047" s="7" t="s">
        <v>288</v>
      </c>
      <c r="H1047" s="18">
        <v>23012218095</v>
      </c>
      <c r="I1047" s="7" t="s">
        <v>353</v>
      </c>
      <c r="J1047" s="18">
        <v>0.5</v>
      </c>
      <c r="K1047" s="18" t="s">
        <v>333</v>
      </c>
      <c r="L1047" s="18" t="s">
        <v>340</v>
      </c>
      <c r="N1047" s="18">
        <v>5</v>
      </c>
      <c r="O1047" s="18">
        <v>0.5</v>
      </c>
      <c r="P1047" s="18">
        <v>1</v>
      </c>
      <c r="Q1047" s="18">
        <v>1</v>
      </c>
      <c r="R1047">
        <v>125131095</v>
      </c>
      <c r="S1047">
        <v>2098</v>
      </c>
      <c r="U1047" t="s">
        <v>133</v>
      </c>
      <c r="V1047">
        <f>MATCH(D1047,Отчет!$D$1:$D$65536,0)</f>
        <v>37</v>
      </c>
    </row>
    <row r="1048" spans="1:22" x14ac:dyDescent="0.2">
      <c r="A1048" s="18">
        <v>474330663</v>
      </c>
      <c r="B1048" s="18">
        <v>10</v>
      </c>
      <c r="C1048" s="18" t="s">
        <v>134</v>
      </c>
      <c r="D1048" s="18">
        <v>474330606</v>
      </c>
      <c r="E1048" s="7" t="s">
        <v>289</v>
      </c>
      <c r="F1048" s="7" t="s">
        <v>290</v>
      </c>
      <c r="G1048" s="7" t="s">
        <v>279</v>
      </c>
      <c r="H1048" s="18">
        <v>23012218001</v>
      </c>
      <c r="I1048" s="7" t="s">
        <v>353</v>
      </c>
      <c r="J1048" s="18">
        <v>0.5</v>
      </c>
      <c r="K1048" s="18" t="s">
        <v>333</v>
      </c>
      <c r="L1048" s="18" t="s">
        <v>340</v>
      </c>
      <c r="N1048" s="18">
        <v>5</v>
      </c>
      <c r="O1048" s="18">
        <v>0.5</v>
      </c>
      <c r="P1048" s="18">
        <v>1</v>
      </c>
      <c r="Q1048" s="18">
        <v>1</v>
      </c>
      <c r="R1048">
        <v>125130273</v>
      </c>
      <c r="S1048">
        <v>2098</v>
      </c>
      <c r="U1048" t="s">
        <v>133</v>
      </c>
      <c r="V1048">
        <f>MATCH(D1048,Отчет!$D$1:$D$65536,0)</f>
        <v>14</v>
      </c>
    </row>
    <row r="1049" spans="1:22" x14ac:dyDescent="0.2">
      <c r="A1049" s="18">
        <v>474330834</v>
      </c>
      <c r="B1049" s="18">
        <v>10</v>
      </c>
      <c r="C1049" s="18" t="s">
        <v>134</v>
      </c>
      <c r="D1049" s="18">
        <v>474330791</v>
      </c>
      <c r="E1049" s="7" t="s">
        <v>291</v>
      </c>
      <c r="F1049" s="7" t="s">
        <v>292</v>
      </c>
      <c r="G1049" s="7" t="s">
        <v>293</v>
      </c>
      <c r="H1049" s="18">
        <v>23012218004</v>
      </c>
      <c r="I1049" s="7" t="s">
        <v>353</v>
      </c>
      <c r="J1049" s="18">
        <v>0.5</v>
      </c>
      <c r="K1049" s="18" t="s">
        <v>333</v>
      </c>
      <c r="L1049" s="18" t="s">
        <v>340</v>
      </c>
      <c r="N1049" s="18">
        <v>5</v>
      </c>
      <c r="O1049" s="18">
        <v>0.5</v>
      </c>
      <c r="P1049" s="18">
        <v>1</v>
      </c>
      <c r="Q1049" s="18">
        <v>1</v>
      </c>
      <c r="R1049">
        <v>125130273</v>
      </c>
      <c r="S1049">
        <v>2098</v>
      </c>
      <c r="U1049" t="s">
        <v>133</v>
      </c>
      <c r="V1049">
        <f>MATCH(D1049,Отчет!$D$1:$D$65536,0)</f>
        <v>35</v>
      </c>
    </row>
    <row r="1050" spans="1:22" x14ac:dyDescent="0.2">
      <c r="A1050" s="18">
        <v>474330975</v>
      </c>
      <c r="B1050" s="18">
        <v>10</v>
      </c>
      <c r="C1050" s="18" t="s">
        <v>134</v>
      </c>
      <c r="D1050" s="18">
        <v>474330934</v>
      </c>
      <c r="E1050" s="7" t="s">
        <v>294</v>
      </c>
      <c r="F1050" s="7" t="s">
        <v>295</v>
      </c>
      <c r="G1050" s="7" t="s">
        <v>296</v>
      </c>
      <c r="H1050" s="18">
        <v>23012218036</v>
      </c>
      <c r="I1050" s="7" t="s">
        <v>353</v>
      </c>
      <c r="J1050" s="18">
        <v>0.5</v>
      </c>
      <c r="K1050" s="18" t="s">
        <v>333</v>
      </c>
      <c r="L1050" s="18" t="s">
        <v>340</v>
      </c>
      <c r="N1050" s="18">
        <v>5</v>
      </c>
      <c r="O1050" s="18">
        <v>0.5</v>
      </c>
      <c r="P1050" s="18">
        <v>1</v>
      </c>
      <c r="Q1050" s="18">
        <v>1</v>
      </c>
      <c r="R1050">
        <v>125130273</v>
      </c>
      <c r="S1050">
        <v>2098</v>
      </c>
      <c r="U1050" t="s">
        <v>133</v>
      </c>
      <c r="V1050">
        <f>MATCH(D1050,Отчет!$D$1:$D$65536,0)</f>
        <v>23</v>
      </c>
    </row>
    <row r="1051" spans="1:22" x14ac:dyDescent="0.2">
      <c r="A1051" s="18">
        <v>474331103</v>
      </c>
      <c r="B1051" s="18">
        <v>10</v>
      </c>
      <c r="C1051" s="18" t="s">
        <v>134</v>
      </c>
      <c r="D1051" s="18">
        <v>474331060</v>
      </c>
      <c r="E1051" s="7" t="s">
        <v>297</v>
      </c>
      <c r="F1051" s="7" t="s">
        <v>298</v>
      </c>
      <c r="G1051" s="7" t="s">
        <v>209</v>
      </c>
      <c r="H1051" s="18">
        <v>23012218041</v>
      </c>
      <c r="I1051" s="7" t="s">
        <v>353</v>
      </c>
      <c r="J1051" s="18">
        <v>0.5</v>
      </c>
      <c r="K1051" s="18" t="s">
        <v>333</v>
      </c>
      <c r="L1051" s="18" t="s">
        <v>340</v>
      </c>
      <c r="N1051" s="18">
        <v>5</v>
      </c>
      <c r="O1051" s="18">
        <v>0.5</v>
      </c>
      <c r="P1051" s="18">
        <v>1</v>
      </c>
      <c r="Q1051" s="18">
        <v>1</v>
      </c>
      <c r="R1051">
        <v>125130273</v>
      </c>
      <c r="S1051">
        <v>2098</v>
      </c>
      <c r="U1051" t="s">
        <v>133</v>
      </c>
      <c r="V1051">
        <f>MATCH(D1051,Отчет!$D$1:$D$65536,0)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2014-10-29T14:28:18Z</dcterms:modified>
</cp:coreProperties>
</file>